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TGY055\Desktop\"/>
    </mc:Choice>
  </mc:AlternateContent>
  <xr:revisionPtr revIDLastSave="0" documentId="8_{0E63034D-7A6D-45D5-9E42-49E6B2C1C28D}" xr6:coauthVersionLast="47" xr6:coauthVersionMax="47" xr10:uidLastSave="{00000000-0000-0000-0000-000000000000}"/>
  <bookViews>
    <workbookView xWindow="-120" yWindow="-120" windowWidth="29040" windowHeight="15720" activeTab="4" xr2:uid="{94D83846-300E-4908-A642-F3CDBFC28D11}"/>
  </bookViews>
  <sheets>
    <sheet name="記入例（１）" sheetId="3" r:id="rId1"/>
    <sheet name="記入例 (2)" sheetId="4" r:id="rId2"/>
    <sheet name="記入例 (3)" sheetId="5" r:id="rId3"/>
    <sheet name="記入例 (4)" sheetId="6" r:id="rId4"/>
    <sheet name="表紙" sheetId="1" r:id="rId5"/>
    <sheet name="2頁" sheetId="2" r:id="rId6"/>
    <sheet name="3頁" sheetId="10"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C15" i="10" l="1"/>
  <c r="DC15" i="2"/>
  <c r="FO4" i="1"/>
  <c r="DE4" i="1"/>
  <c r="CP13" i="2"/>
  <c r="FG25" i="10"/>
  <c r="EZ21" i="2"/>
  <c r="EZ23" i="2"/>
  <c r="EZ25" i="2"/>
  <c r="CP13" i="10"/>
  <c r="AU4" i="10"/>
  <c r="FO4" i="10" s="1"/>
  <c r="FO4" i="2"/>
  <c r="DE4" i="2"/>
  <c r="AU4" i="2"/>
  <c r="CP37" i="2"/>
  <c r="CP39" i="2"/>
  <c r="CP41" i="2"/>
  <c r="CP43" i="2"/>
  <c r="CP45" i="2"/>
  <c r="CP47" i="2"/>
  <c r="CP49" i="2"/>
  <c r="CP51" i="2"/>
  <c r="CP53" i="2"/>
  <c r="CP55" i="2"/>
  <c r="CP57" i="2"/>
  <c r="CP59" i="2"/>
  <c r="CP61" i="2"/>
  <c r="CP63" i="2"/>
  <c r="EZ15" i="10"/>
  <c r="EZ17" i="10"/>
  <c r="EZ19" i="10"/>
  <c r="CP37" i="10"/>
  <c r="CP39" i="10"/>
  <c r="CP41" i="10"/>
  <c r="CP43" i="10"/>
  <c r="CP45" i="10"/>
  <c r="CP47" i="10"/>
  <c r="CP49" i="10"/>
  <c r="CP51" i="10"/>
  <c r="CP53" i="10"/>
  <c r="CP55" i="10"/>
  <c r="CP57" i="10"/>
  <c r="CP59" i="10"/>
  <c r="CP61" i="10"/>
  <c r="CP63" i="10"/>
  <c r="FG63" i="10"/>
  <c r="FD63" i="10"/>
  <c r="EZ63" i="10"/>
  <c r="EW63" i="10"/>
  <c r="ET63" i="10"/>
  <c r="DZ63" i="10"/>
  <c r="DX63" i="10"/>
  <c r="DV63" i="10"/>
  <c r="CW63" i="10"/>
  <c r="CT63" i="10"/>
  <c r="CM63" i="10"/>
  <c r="CJ63" i="10"/>
  <c r="BP63" i="10"/>
  <c r="BN63" i="10"/>
  <c r="BL63" i="10"/>
  <c r="AS63" i="10"/>
  <c r="FV63" i="10" s="1"/>
  <c r="FG61" i="10"/>
  <c r="FD61" i="10"/>
  <c r="EZ61" i="10"/>
  <c r="EW61" i="10"/>
  <c r="ET61" i="10"/>
  <c r="DZ61" i="10"/>
  <c r="DX61" i="10"/>
  <c r="DV61" i="10"/>
  <c r="CW61" i="10"/>
  <c r="CT61" i="10"/>
  <c r="CM61" i="10"/>
  <c r="CJ61" i="10"/>
  <c r="BP61" i="10"/>
  <c r="BN61" i="10"/>
  <c r="BL61" i="10"/>
  <c r="AS61" i="10"/>
  <c r="DL61" i="10" s="1"/>
  <c r="FG59" i="10"/>
  <c r="FD59" i="10"/>
  <c r="EZ59" i="10"/>
  <c r="EW59" i="10"/>
  <c r="ET59" i="10"/>
  <c r="DZ59" i="10"/>
  <c r="DX59" i="10"/>
  <c r="DV59" i="10"/>
  <c r="CW59" i="10"/>
  <c r="CT59" i="10"/>
  <c r="CM59" i="10"/>
  <c r="CJ59" i="10"/>
  <c r="BP59" i="10"/>
  <c r="BN59" i="10"/>
  <c r="BL59" i="10"/>
  <c r="AS59" i="10"/>
  <c r="FM59" i="10" s="1"/>
  <c r="FG57" i="10"/>
  <c r="FD57" i="10"/>
  <c r="EZ57" i="10"/>
  <c r="EW57" i="10"/>
  <c r="ET57" i="10"/>
  <c r="DZ57" i="10"/>
  <c r="DX57" i="10"/>
  <c r="DV57" i="10"/>
  <c r="CW57" i="10"/>
  <c r="CT57" i="10"/>
  <c r="CM57" i="10"/>
  <c r="CJ57" i="10"/>
  <c r="BP57" i="10"/>
  <c r="BN57" i="10"/>
  <c r="BL57" i="10"/>
  <c r="AS57" i="10"/>
  <c r="FV57" i="10" s="1"/>
  <c r="FG55" i="10"/>
  <c r="FD55" i="10"/>
  <c r="EZ55" i="10"/>
  <c r="EW55" i="10"/>
  <c r="ET55" i="10"/>
  <c r="DZ55" i="10"/>
  <c r="DX55" i="10"/>
  <c r="DV55" i="10"/>
  <c r="CW55" i="10"/>
  <c r="CT55" i="10"/>
  <c r="CM55" i="10"/>
  <c r="CJ55" i="10"/>
  <c r="BP55" i="10"/>
  <c r="BN55" i="10"/>
  <c r="BL55" i="10"/>
  <c r="AS55" i="10"/>
  <c r="DC55" i="10" s="1"/>
  <c r="FG53" i="10"/>
  <c r="FD53" i="10"/>
  <c r="EZ53" i="10"/>
  <c r="EW53" i="10"/>
  <c r="ET53" i="10"/>
  <c r="DZ53" i="10"/>
  <c r="DX53" i="10"/>
  <c r="DV53" i="10"/>
  <c r="CW53" i="10"/>
  <c r="CT53" i="10"/>
  <c r="CM53" i="10"/>
  <c r="CJ53" i="10"/>
  <c r="BP53" i="10"/>
  <c r="BN53" i="10"/>
  <c r="BL53" i="10"/>
  <c r="AS53" i="10"/>
  <c r="DL53" i="10" s="1"/>
  <c r="FG51" i="10"/>
  <c r="FD51" i="10"/>
  <c r="EZ51" i="10"/>
  <c r="EW51" i="10"/>
  <c r="ET51" i="10"/>
  <c r="DZ51" i="10"/>
  <c r="DX51" i="10"/>
  <c r="DV51" i="10"/>
  <c r="CW51" i="10"/>
  <c r="CT51" i="10"/>
  <c r="CM51" i="10"/>
  <c r="CJ51" i="10"/>
  <c r="BP51" i="10"/>
  <c r="BN51" i="10"/>
  <c r="BL51" i="10"/>
  <c r="AS51" i="10"/>
  <c r="FM51" i="10" s="1"/>
  <c r="FG49" i="10"/>
  <c r="FD49" i="10"/>
  <c r="EZ49" i="10"/>
  <c r="EW49" i="10"/>
  <c r="ET49" i="10"/>
  <c r="DZ49" i="10"/>
  <c r="DX49" i="10"/>
  <c r="DV49" i="10"/>
  <c r="CW49" i="10"/>
  <c r="CT49" i="10"/>
  <c r="CM49" i="10"/>
  <c r="CJ49" i="10"/>
  <c r="BP49" i="10"/>
  <c r="BN49" i="10"/>
  <c r="BL49" i="10"/>
  <c r="AS49" i="10"/>
  <c r="FV49" i="10" s="1"/>
  <c r="FG47" i="10"/>
  <c r="FD47" i="10"/>
  <c r="EZ47" i="10"/>
  <c r="EW47" i="10"/>
  <c r="ET47" i="10"/>
  <c r="DZ47" i="10"/>
  <c r="DX47" i="10"/>
  <c r="DV47" i="10"/>
  <c r="CW47" i="10"/>
  <c r="CT47" i="10"/>
  <c r="CM47" i="10"/>
  <c r="CJ47" i="10"/>
  <c r="BP47" i="10"/>
  <c r="BN47" i="10"/>
  <c r="BL47" i="10"/>
  <c r="AS47" i="10"/>
  <c r="DC47" i="10" s="1"/>
  <c r="FG45" i="10"/>
  <c r="FD45" i="10"/>
  <c r="EZ45" i="10"/>
  <c r="EW45" i="10"/>
  <c r="ET45" i="10"/>
  <c r="DZ45" i="10"/>
  <c r="DX45" i="10"/>
  <c r="DV45" i="10"/>
  <c r="CW45" i="10"/>
  <c r="CT45" i="10"/>
  <c r="CM45" i="10"/>
  <c r="CJ45" i="10"/>
  <c r="BP45" i="10"/>
  <c r="BN45" i="10"/>
  <c r="BL45" i="10"/>
  <c r="AS45" i="10"/>
  <c r="DL45" i="10" s="1"/>
  <c r="FG43" i="10"/>
  <c r="FD43" i="10"/>
  <c r="EZ43" i="10"/>
  <c r="EW43" i="10"/>
  <c r="ET43" i="10"/>
  <c r="DZ43" i="10"/>
  <c r="DX43" i="10"/>
  <c r="DV43" i="10"/>
  <c r="CW43" i="10"/>
  <c r="CT43" i="10"/>
  <c r="CM43" i="10"/>
  <c r="CJ43" i="10"/>
  <c r="BP43" i="10"/>
  <c r="BN43" i="10"/>
  <c r="BL43" i="10"/>
  <c r="AS43" i="10"/>
  <c r="FM43" i="10" s="1"/>
  <c r="FG41" i="10"/>
  <c r="FD41" i="10"/>
  <c r="EZ41" i="10"/>
  <c r="EW41" i="10"/>
  <c r="ET41" i="10"/>
  <c r="DZ41" i="10"/>
  <c r="DX41" i="10"/>
  <c r="DV41" i="10"/>
  <c r="CW41" i="10"/>
  <c r="CT41" i="10"/>
  <c r="CM41" i="10"/>
  <c r="CJ41" i="10"/>
  <c r="BP41" i="10"/>
  <c r="BN41" i="10"/>
  <c r="BL41" i="10"/>
  <c r="AS41" i="10"/>
  <c r="FV41" i="10" s="1"/>
  <c r="FG39" i="10"/>
  <c r="FD39" i="10"/>
  <c r="EZ39" i="10"/>
  <c r="EW39" i="10"/>
  <c r="ET39" i="10"/>
  <c r="DZ39" i="10"/>
  <c r="DX39" i="10"/>
  <c r="DV39" i="10"/>
  <c r="CW39" i="10"/>
  <c r="CT39" i="10"/>
  <c r="CM39" i="10"/>
  <c r="CJ39" i="10"/>
  <c r="BP39" i="10"/>
  <c r="BN39" i="10"/>
  <c r="BL39" i="10"/>
  <c r="AS39" i="10"/>
  <c r="DC39" i="10" s="1"/>
  <c r="FG37" i="10"/>
  <c r="FD37" i="10"/>
  <c r="EZ37" i="10"/>
  <c r="EW37" i="10"/>
  <c r="ET37" i="10"/>
  <c r="DZ37" i="10"/>
  <c r="DX37" i="10"/>
  <c r="DV37" i="10"/>
  <c r="CW37" i="10"/>
  <c r="CT37" i="10"/>
  <c r="CM37" i="10"/>
  <c r="CJ37" i="10"/>
  <c r="BP37" i="10"/>
  <c r="BN37" i="10"/>
  <c r="BL37" i="10"/>
  <c r="AS37" i="10"/>
  <c r="DL37" i="10" s="1"/>
  <c r="FG35" i="10"/>
  <c r="FD35" i="10"/>
  <c r="EZ35" i="10"/>
  <c r="EW35" i="10"/>
  <c r="ET35" i="10"/>
  <c r="DZ35" i="10"/>
  <c r="DX35" i="10"/>
  <c r="DV35" i="10"/>
  <c r="CW35" i="10"/>
  <c r="CT35" i="10"/>
  <c r="CP35" i="10"/>
  <c r="CM35" i="10"/>
  <c r="CJ35" i="10"/>
  <c r="BP35" i="10"/>
  <c r="BN35" i="10"/>
  <c r="BL35" i="10"/>
  <c r="AS35" i="10"/>
  <c r="FM35" i="10" s="1"/>
  <c r="FG33" i="10"/>
  <c r="FD33" i="10"/>
  <c r="EZ33" i="10"/>
  <c r="EW33" i="10"/>
  <c r="ET33" i="10"/>
  <c r="DZ33" i="10"/>
  <c r="DX33" i="10"/>
  <c r="DV33" i="10"/>
  <c r="CW33" i="10"/>
  <c r="CT33" i="10"/>
  <c r="CP33" i="10"/>
  <c r="CM33" i="10"/>
  <c r="CJ33" i="10"/>
  <c r="BP33" i="10"/>
  <c r="BN33" i="10"/>
  <c r="BL33" i="10"/>
  <c r="AS33" i="10"/>
  <c r="DC33" i="10" s="1"/>
  <c r="FG31" i="10"/>
  <c r="FD31" i="10"/>
  <c r="EZ31" i="10"/>
  <c r="EW31" i="10"/>
  <c r="ET31" i="10"/>
  <c r="DZ31" i="10"/>
  <c r="DX31" i="10"/>
  <c r="DV31" i="10"/>
  <c r="CW31" i="10"/>
  <c r="CT31" i="10"/>
  <c r="CP31" i="10"/>
  <c r="CM31" i="10"/>
  <c r="CJ31" i="10"/>
  <c r="BP31" i="10"/>
  <c r="BN31" i="10"/>
  <c r="BL31" i="10"/>
  <c r="AS31" i="10"/>
  <c r="FM31" i="10" s="1"/>
  <c r="FG29" i="10"/>
  <c r="FD29" i="10"/>
  <c r="EZ29" i="10"/>
  <c r="EW29" i="10"/>
  <c r="ET29" i="10"/>
  <c r="DZ29" i="10"/>
  <c r="DX29" i="10"/>
  <c r="DV29" i="10"/>
  <c r="CW29" i="10"/>
  <c r="CT29" i="10"/>
  <c r="CP29" i="10"/>
  <c r="CM29" i="10"/>
  <c r="CJ29" i="10"/>
  <c r="BP29" i="10"/>
  <c r="BN29" i="10"/>
  <c r="BL29" i="10"/>
  <c r="AS29" i="10"/>
  <c r="DC29" i="10" s="1"/>
  <c r="FG27" i="10"/>
  <c r="FD27" i="10"/>
  <c r="EZ27" i="10"/>
  <c r="EW27" i="10"/>
  <c r="ET27" i="10"/>
  <c r="DZ27" i="10"/>
  <c r="DX27" i="10"/>
  <c r="DV27" i="10"/>
  <c r="CW27" i="10"/>
  <c r="CT27" i="10"/>
  <c r="CP27" i="10"/>
  <c r="CM27" i="10"/>
  <c r="CJ27" i="10"/>
  <c r="BP27" i="10"/>
  <c r="BN27" i="10"/>
  <c r="BL27" i="10"/>
  <c r="AS27" i="10"/>
  <c r="FM27" i="10" s="1"/>
  <c r="FD25" i="10"/>
  <c r="EZ25" i="10"/>
  <c r="EW25" i="10"/>
  <c r="ET25" i="10"/>
  <c r="DZ25" i="10"/>
  <c r="DX25" i="10"/>
  <c r="DV25" i="10"/>
  <c r="CW25" i="10"/>
  <c r="CT25" i="10"/>
  <c r="CP25" i="10"/>
  <c r="CM25" i="10"/>
  <c r="CJ25" i="10"/>
  <c r="BP25" i="10"/>
  <c r="BN25" i="10"/>
  <c r="BL25" i="10"/>
  <c r="AS25" i="10"/>
  <c r="DC25" i="10" s="1"/>
  <c r="FG23" i="10"/>
  <c r="FD23" i="10"/>
  <c r="EZ23" i="10"/>
  <c r="EW23" i="10"/>
  <c r="ET23" i="10"/>
  <c r="DZ23" i="10"/>
  <c r="DX23" i="10"/>
  <c r="DV23" i="10"/>
  <c r="CW23" i="10"/>
  <c r="CT23" i="10"/>
  <c r="CP23" i="10"/>
  <c r="CM23" i="10"/>
  <c r="CJ23" i="10"/>
  <c r="BP23" i="10"/>
  <c r="BN23" i="10"/>
  <c r="BL23" i="10"/>
  <c r="AS23" i="10"/>
  <c r="FM23" i="10" s="1"/>
  <c r="FG21" i="10"/>
  <c r="FD21" i="10"/>
  <c r="EZ21" i="10"/>
  <c r="EW21" i="10"/>
  <c r="ET21" i="10"/>
  <c r="DZ21" i="10"/>
  <c r="DX21" i="10"/>
  <c r="DV21" i="10"/>
  <c r="CW21" i="10"/>
  <c r="CT21" i="10"/>
  <c r="CP21" i="10"/>
  <c r="CM21" i="10"/>
  <c r="CJ21" i="10"/>
  <c r="BP21" i="10"/>
  <c r="BN21" i="10"/>
  <c r="BL21" i="10"/>
  <c r="AS21" i="10"/>
  <c r="DC21" i="10" s="1"/>
  <c r="FG19" i="10"/>
  <c r="FD19" i="10"/>
  <c r="EW19" i="10"/>
  <c r="ET19" i="10"/>
  <c r="DZ19" i="10"/>
  <c r="DX19" i="10"/>
  <c r="DV19" i="10"/>
  <c r="CW19" i="10"/>
  <c r="CT19" i="10"/>
  <c r="CP19" i="10"/>
  <c r="CM19" i="10"/>
  <c r="CJ19" i="10"/>
  <c r="BP19" i="10"/>
  <c r="BN19" i="10"/>
  <c r="BL19" i="10"/>
  <c r="AS19" i="10"/>
  <c r="FM19" i="10" s="1"/>
  <c r="FG17" i="10"/>
  <c r="FD17" i="10"/>
  <c r="EW17" i="10"/>
  <c r="ET17" i="10"/>
  <c r="DZ17" i="10"/>
  <c r="DX17" i="10"/>
  <c r="DV17" i="10"/>
  <c r="CW17" i="10"/>
  <c r="CT17" i="10"/>
  <c r="CP17" i="10"/>
  <c r="CM17" i="10"/>
  <c r="CJ17" i="10"/>
  <c r="BP17" i="10"/>
  <c r="BN17" i="10"/>
  <c r="BL17" i="10"/>
  <c r="AS17" i="10"/>
  <c r="DC17" i="10" s="1"/>
  <c r="FG15" i="10"/>
  <c r="FD15" i="10"/>
  <c r="EW15" i="10"/>
  <c r="ET15" i="10"/>
  <c r="DZ15" i="10"/>
  <c r="DX15" i="10"/>
  <c r="DV15" i="10"/>
  <c r="CW15" i="10"/>
  <c r="CT15" i="10"/>
  <c r="CP15" i="10"/>
  <c r="CM15" i="10"/>
  <c r="CJ15" i="10"/>
  <c r="BP15" i="10"/>
  <c r="BN15" i="10"/>
  <c r="BL15" i="10"/>
  <c r="AS15" i="10"/>
  <c r="FM15" i="10" s="1"/>
  <c r="FG13" i="10"/>
  <c r="FD13" i="10"/>
  <c r="EZ13" i="10"/>
  <c r="EW13" i="10"/>
  <c r="ET13" i="10"/>
  <c r="DZ13" i="10"/>
  <c r="DX13" i="10"/>
  <c r="DV13" i="10"/>
  <c r="DC13" i="10"/>
  <c r="CW13" i="10"/>
  <c r="CT13" i="10"/>
  <c r="CM13" i="10"/>
  <c r="CJ13" i="10"/>
  <c r="BP13" i="10"/>
  <c r="BN13" i="10"/>
  <c r="BL13" i="10"/>
  <c r="AS13" i="10"/>
  <c r="BB13" i="10" s="1"/>
  <c r="BB6" i="10"/>
  <c r="FV6" i="10" s="1"/>
  <c r="R6" i="10"/>
  <c r="CB6" i="10" s="1"/>
  <c r="F6" i="10"/>
  <c r="DZ6" i="10" s="1"/>
  <c r="BF4" i="10"/>
  <c r="DP4" i="10" s="1"/>
  <c r="BB4" i="10"/>
  <c r="DL4" i="10" s="1"/>
  <c r="AX4" i="10"/>
  <c r="DH4" i="10" s="1"/>
  <c r="CW25" i="2"/>
  <c r="CW27" i="2"/>
  <c r="CW13" i="2"/>
  <c r="CW15" i="2"/>
  <c r="CW17" i="2"/>
  <c r="CW19" i="2"/>
  <c r="DC13" i="2"/>
  <c r="DE4" i="10" l="1"/>
  <c r="BB49" i="10"/>
  <c r="DL49" i="10"/>
  <c r="BB21" i="10"/>
  <c r="BB31" i="10"/>
  <c r="FV4" i="10"/>
  <c r="BB23" i="10"/>
  <c r="FV21" i="10"/>
  <c r="BB27" i="10"/>
  <c r="FV31" i="10"/>
  <c r="BB41" i="10"/>
  <c r="DL41" i="10"/>
  <c r="BB29" i="10"/>
  <c r="FV29" i="10"/>
  <c r="FV23" i="10"/>
  <c r="BB61" i="10"/>
  <c r="BB57" i="10"/>
  <c r="DL57" i="10"/>
  <c r="BB53" i="10"/>
  <c r="BB45" i="10"/>
  <c r="BB37" i="10"/>
  <c r="BB35" i="10"/>
  <c r="BB33" i="10"/>
  <c r="FV33" i="10"/>
  <c r="FV27" i="10"/>
  <c r="BB25" i="10"/>
  <c r="FV25" i="10"/>
  <c r="BB17" i="10"/>
  <c r="DL17" i="10"/>
  <c r="DL15" i="10"/>
  <c r="FV15" i="10"/>
  <c r="FZ4" i="10"/>
  <c r="DL47" i="10"/>
  <c r="DL55" i="10"/>
  <c r="DL13" i="10"/>
  <c r="BB19" i="10"/>
  <c r="DL21" i="10"/>
  <c r="DL23" i="10"/>
  <c r="DL25" i="10"/>
  <c r="DL27" i="10"/>
  <c r="DL29" i="10"/>
  <c r="DL31" i="10"/>
  <c r="DL33" i="10"/>
  <c r="DL35" i="10"/>
  <c r="FV35" i="10"/>
  <c r="DL39" i="10"/>
  <c r="DL19" i="10"/>
  <c r="FV19" i="10"/>
  <c r="BB15" i="10"/>
  <c r="FV17" i="10"/>
  <c r="DC37" i="10"/>
  <c r="DC41" i="10"/>
  <c r="DC45" i="10"/>
  <c r="DC49" i="10"/>
  <c r="DC53" i="10"/>
  <c r="DC57" i="10"/>
  <c r="FM61" i="10"/>
  <c r="FM37" i="10"/>
  <c r="FM45" i="10"/>
  <c r="FM53" i="10"/>
  <c r="DC63" i="10"/>
  <c r="FM41" i="10"/>
  <c r="FM49" i="10"/>
  <c r="FM57" i="10"/>
  <c r="EL6" i="10"/>
  <c r="DL6" i="10"/>
  <c r="BP6" i="10"/>
  <c r="FV51" i="10"/>
  <c r="FV59" i="10"/>
  <c r="FM13" i="10"/>
  <c r="FM17" i="10"/>
  <c r="DC19" i="10"/>
  <c r="FM21" i="10"/>
  <c r="DC23" i="10"/>
  <c r="FM25" i="10"/>
  <c r="DC27" i="10"/>
  <c r="FM29" i="10"/>
  <c r="DC31" i="10"/>
  <c r="FM33" i="10"/>
  <c r="DC35" i="10"/>
  <c r="FV37" i="10"/>
  <c r="FM39" i="10"/>
  <c r="BB43" i="10"/>
  <c r="DC43" i="10"/>
  <c r="FV45" i="10"/>
  <c r="FM47" i="10"/>
  <c r="BB51" i="10"/>
  <c r="DC51" i="10"/>
  <c r="FV53" i="10"/>
  <c r="FM55" i="10"/>
  <c r="BB59" i="10"/>
  <c r="DC59" i="10"/>
  <c r="FV61" i="10"/>
  <c r="DL63" i="10"/>
  <c r="FV43" i="10"/>
  <c r="FR4" i="10"/>
  <c r="FV39" i="10"/>
  <c r="DL43" i="10"/>
  <c r="FV47" i="10"/>
  <c r="DL51" i="10"/>
  <c r="FV55" i="10"/>
  <c r="DL59" i="10"/>
  <c r="DC61" i="10"/>
  <c r="FM63" i="10"/>
  <c r="FV13" i="10"/>
  <c r="BB39" i="10"/>
  <c r="BB47" i="10"/>
  <c r="BB55" i="10"/>
  <c r="BB63" i="10"/>
  <c r="CJ44" i="1"/>
  <c r="CJ46" i="1"/>
  <c r="CJ48" i="1"/>
  <c r="CJ50" i="1"/>
  <c r="CJ52" i="1"/>
  <c r="CJ54" i="1"/>
  <c r="CJ56" i="1"/>
  <c r="CP15" i="2"/>
  <c r="CP17" i="2"/>
  <c r="CP19" i="2"/>
  <c r="CP21" i="2"/>
  <c r="CP23" i="2"/>
  <c r="CW21" i="2"/>
  <c r="ET15" i="2"/>
  <c r="ET17" i="2"/>
  <c r="ET19" i="2"/>
  <c r="ET21" i="2"/>
  <c r="ET23" i="2"/>
  <c r="ET25" i="2"/>
  <c r="ET27" i="2"/>
  <c r="ET29" i="2"/>
  <c r="ET31" i="2"/>
  <c r="ET33" i="2"/>
  <c r="ET35" i="2"/>
  <c r="ET37" i="2"/>
  <c r="ET39" i="2"/>
  <c r="ET41" i="2"/>
  <c r="ET43" i="2"/>
  <c r="ET45" i="2"/>
  <c r="ET47" i="2"/>
  <c r="ET49" i="2"/>
  <c r="ET51" i="2"/>
  <c r="ET53" i="2"/>
  <c r="ET55" i="2"/>
  <c r="ET57" i="2"/>
  <c r="ET59" i="2"/>
  <c r="ET61" i="2"/>
  <c r="ET63" i="2"/>
  <c r="ET13" i="2"/>
  <c r="ET42" i="1"/>
  <c r="ET44" i="1"/>
  <c r="ET46" i="1"/>
  <c r="ET48" i="1"/>
  <c r="ET50" i="1"/>
  <c r="ET52" i="1"/>
  <c r="ET54" i="1"/>
  <c r="ET56" i="1"/>
  <c r="ET58" i="1"/>
  <c r="ET40" i="1"/>
  <c r="EW17" i="2"/>
  <c r="EZ17" i="2"/>
  <c r="FD17" i="2"/>
  <c r="FG17" i="2"/>
  <c r="EW19" i="2"/>
  <c r="EZ19" i="2"/>
  <c r="FD19" i="2"/>
  <c r="FG19" i="2"/>
  <c r="EW21" i="2"/>
  <c r="FD21" i="2"/>
  <c r="FG21" i="2"/>
  <c r="EW23" i="2"/>
  <c r="FD23" i="2"/>
  <c r="FG23" i="2"/>
  <c r="EW25" i="2"/>
  <c r="FD25" i="2"/>
  <c r="FG25" i="2"/>
  <c r="EW27" i="2"/>
  <c r="EZ27" i="2"/>
  <c r="FD27" i="2"/>
  <c r="FG27" i="2"/>
  <c r="EW29" i="2"/>
  <c r="EZ29" i="2"/>
  <c r="FD29" i="2"/>
  <c r="FG29" i="2"/>
  <c r="EW31" i="2"/>
  <c r="EZ31" i="2"/>
  <c r="FD31" i="2"/>
  <c r="FG31" i="2"/>
  <c r="EW33" i="2"/>
  <c r="EZ33" i="2"/>
  <c r="FD33" i="2"/>
  <c r="FG33" i="2"/>
  <c r="EW35" i="2"/>
  <c r="EZ35" i="2"/>
  <c r="FD35" i="2"/>
  <c r="FG35" i="2"/>
  <c r="EW37" i="2"/>
  <c r="EZ37" i="2"/>
  <c r="FD37" i="2"/>
  <c r="FG37" i="2"/>
  <c r="EW39" i="2"/>
  <c r="EZ39" i="2"/>
  <c r="FD39" i="2"/>
  <c r="FG39" i="2"/>
  <c r="EW41" i="2"/>
  <c r="EZ41" i="2"/>
  <c r="FD41" i="2"/>
  <c r="FG41" i="2"/>
  <c r="EW43" i="2"/>
  <c r="EZ43" i="2"/>
  <c r="FD43" i="2"/>
  <c r="FG43" i="2"/>
  <c r="EW45" i="2"/>
  <c r="EZ45" i="2"/>
  <c r="FD45" i="2"/>
  <c r="FG45" i="2"/>
  <c r="EW47" i="2"/>
  <c r="EZ47" i="2"/>
  <c r="FD47" i="2"/>
  <c r="FG47" i="2"/>
  <c r="EW49" i="2"/>
  <c r="EZ49" i="2"/>
  <c r="FD49" i="2"/>
  <c r="FG49" i="2"/>
  <c r="EW51" i="2"/>
  <c r="EZ51" i="2"/>
  <c r="FD51" i="2"/>
  <c r="FG51" i="2"/>
  <c r="EW53" i="2"/>
  <c r="EZ53" i="2"/>
  <c r="FD53" i="2"/>
  <c r="FG53" i="2"/>
  <c r="EW55" i="2"/>
  <c r="EZ55" i="2"/>
  <c r="FD55" i="2"/>
  <c r="FG55" i="2"/>
  <c r="EW57" i="2"/>
  <c r="EZ57" i="2"/>
  <c r="FD57" i="2"/>
  <c r="FG57" i="2"/>
  <c r="EW59" i="2"/>
  <c r="EZ59" i="2"/>
  <c r="FD59" i="2"/>
  <c r="FG59" i="2"/>
  <c r="EW61" i="2"/>
  <c r="EZ61" i="2"/>
  <c r="FD61" i="2"/>
  <c r="FG61" i="2"/>
  <c r="EW63" i="2"/>
  <c r="EZ63" i="2"/>
  <c r="FD63" i="2"/>
  <c r="FG63" i="2"/>
  <c r="FG15" i="2"/>
  <c r="FD15" i="2"/>
  <c r="EZ15" i="2"/>
  <c r="EW15" i="2"/>
  <c r="FG13" i="2"/>
  <c r="FD13" i="2"/>
  <c r="EZ13" i="2"/>
  <c r="EW13" i="2"/>
  <c r="CJ17" i="2"/>
  <c r="CM17" i="2"/>
  <c r="CT17" i="2"/>
  <c r="CJ19" i="2"/>
  <c r="CM19" i="2"/>
  <c r="CT19" i="2"/>
  <c r="CJ21" i="2"/>
  <c r="CM21" i="2"/>
  <c r="CT21" i="2"/>
  <c r="CJ23" i="2"/>
  <c r="CM23" i="2"/>
  <c r="CT23" i="2"/>
  <c r="CW23" i="2"/>
  <c r="CJ25" i="2"/>
  <c r="CM25" i="2"/>
  <c r="CP25" i="2"/>
  <c r="CT25" i="2"/>
  <c r="CJ27" i="2"/>
  <c r="CM27" i="2"/>
  <c r="CP27" i="2"/>
  <c r="CT27" i="2"/>
  <c r="CJ29" i="2"/>
  <c r="CM29" i="2"/>
  <c r="CP29" i="2"/>
  <c r="CT29" i="2"/>
  <c r="CW29" i="2"/>
  <c r="CJ31" i="2"/>
  <c r="CM31" i="2"/>
  <c r="CP31" i="2"/>
  <c r="CT31" i="2"/>
  <c r="CW31" i="2"/>
  <c r="CJ33" i="2"/>
  <c r="CM33" i="2"/>
  <c r="CP33" i="2"/>
  <c r="CT33" i="2"/>
  <c r="CW33" i="2"/>
  <c r="CJ35" i="2"/>
  <c r="CM35" i="2"/>
  <c r="CP35" i="2"/>
  <c r="CT35" i="2"/>
  <c r="CW35" i="2"/>
  <c r="CJ37" i="2"/>
  <c r="CM37" i="2"/>
  <c r="CT37" i="2"/>
  <c r="CW37" i="2"/>
  <c r="CJ39" i="2"/>
  <c r="CM39" i="2"/>
  <c r="CT39" i="2"/>
  <c r="CW39" i="2"/>
  <c r="CJ41" i="2"/>
  <c r="CM41" i="2"/>
  <c r="CT41" i="2"/>
  <c r="CW41" i="2"/>
  <c r="CJ43" i="2"/>
  <c r="CM43" i="2"/>
  <c r="CT43" i="2"/>
  <c r="CW43" i="2"/>
  <c r="CJ45" i="2"/>
  <c r="CM45" i="2"/>
  <c r="CT45" i="2"/>
  <c r="CW45" i="2"/>
  <c r="CJ47" i="2"/>
  <c r="CM47" i="2"/>
  <c r="CT47" i="2"/>
  <c r="CW47" i="2"/>
  <c r="CJ49" i="2"/>
  <c r="CM49" i="2"/>
  <c r="CT49" i="2"/>
  <c r="CW49" i="2"/>
  <c r="CJ51" i="2"/>
  <c r="CM51" i="2"/>
  <c r="CT51" i="2"/>
  <c r="CW51" i="2"/>
  <c r="CJ53" i="2"/>
  <c r="CM53" i="2"/>
  <c r="CT53" i="2"/>
  <c r="CW53" i="2"/>
  <c r="CJ55" i="2"/>
  <c r="CM55" i="2"/>
  <c r="CT55" i="2"/>
  <c r="CW55" i="2"/>
  <c r="CJ57" i="2"/>
  <c r="CM57" i="2"/>
  <c r="CT57" i="2"/>
  <c r="CW57" i="2"/>
  <c r="CJ59" i="2"/>
  <c r="CM59" i="2"/>
  <c r="CT59" i="2"/>
  <c r="CW59" i="2"/>
  <c r="CJ61" i="2"/>
  <c r="CM61" i="2"/>
  <c r="CT61" i="2"/>
  <c r="CW61" i="2"/>
  <c r="CJ63" i="2"/>
  <c r="CM63" i="2"/>
  <c r="CT63" i="2"/>
  <c r="CW63" i="2"/>
  <c r="CT15" i="2"/>
  <c r="CM15" i="2"/>
  <c r="CJ15" i="2"/>
  <c r="CT13" i="2"/>
  <c r="CM13" i="2"/>
  <c r="CJ13" i="2"/>
  <c r="AS17" i="2"/>
  <c r="FM17" i="2" s="1"/>
  <c r="AS19" i="2"/>
  <c r="DC19" i="2" s="1"/>
  <c r="AS21" i="2"/>
  <c r="FM21" i="2" s="1"/>
  <c r="AS23" i="2"/>
  <c r="FM23" i="2" s="1"/>
  <c r="AS25" i="2"/>
  <c r="FM25" i="2" s="1"/>
  <c r="AS27" i="2"/>
  <c r="DC27" i="2" s="1"/>
  <c r="AS29" i="2"/>
  <c r="FM29" i="2" s="1"/>
  <c r="AS31" i="2"/>
  <c r="FM31" i="2" s="1"/>
  <c r="AS33" i="2"/>
  <c r="FM33" i="2" s="1"/>
  <c r="AS35" i="2"/>
  <c r="DC35" i="2" s="1"/>
  <c r="AS37" i="2"/>
  <c r="FM37" i="2" s="1"/>
  <c r="AS39" i="2"/>
  <c r="FM39" i="2" s="1"/>
  <c r="AS41" i="2"/>
  <c r="FM41" i="2" s="1"/>
  <c r="AS43" i="2"/>
  <c r="DC43" i="2" s="1"/>
  <c r="AS45" i="2"/>
  <c r="FM45" i="2" s="1"/>
  <c r="AS47" i="2"/>
  <c r="FM47" i="2" s="1"/>
  <c r="AS49" i="2"/>
  <c r="FM49" i="2" s="1"/>
  <c r="AS51" i="2"/>
  <c r="DC51" i="2" s="1"/>
  <c r="AS53" i="2"/>
  <c r="FM53" i="2" s="1"/>
  <c r="AS55" i="2"/>
  <c r="FM55" i="2" s="1"/>
  <c r="AS57" i="2"/>
  <c r="FM57" i="2" s="1"/>
  <c r="AS59" i="2"/>
  <c r="DC59" i="2" s="1"/>
  <c r="AS61" i="2"/>
  <c r="FM61" i="2" s="1"/>
  <c r="BB61" i="2"/>
  <c r="AS63" i="2"/>
  <c r="FM63" i="2" s="1"/>
  <c r="AS15" i="2"/>
  <c r="AS13" i="2"/>
  <c r="FG46" i="1"/>
  <c r="FG48" i="1"/>
  <c r="FG50" i="1"/>
  <c r="FG52" i="1"/>
  <c r="FG54" i="1"/>
  <c r="FG56" i="1"/>
  <c r="FG58" i="1"/>
  <c r="FG40" i="1"/>
  <c r="FG42" i="1"/>
  <c r="CW46" i="1"/>
  <c r="CW48" i="1"/>
  <c r="CW50" i="1"/>
  <c r="CW52" i="1"/>
  <c r="CW54" i="1"/>
  <c r="CW56" i="1"/>
  <c r="CW58" i="1"/>
  <c r="CW40" i="1"/>
  <c r="CW42" i="1"/>
  <c r="CW44" i="1"/>
  <c r="CP44" i="1"/>
  <c r="CP46" i="1"/>
  <c r="CP48" i="1"/>
  <c r="CP50" i="1"/>
  <c r="CP52" i="1"/>
  <c r="CP54" i="1"/>
  <c r="FG44" i="1"/>
  <c r="AS42" i="1"/>
  <c r="AS44" i="1"/>
  <c r="AS46" i="1"/>
  <c r="FM46" i="1" s="1"/>
  <c r="AS48" i="1"/>
  <c r="FM48" i="1" s="1"/>
  <c r="AS50" i="1"/>
  <c r="FM50" i="1" s="1"/>
  <c r="AS52" i="1"/>
  <c r="FM52" i="1" s="1"/>
  <c r="AS54" i="1"/>
  <c r="DC54" i="1" s="1"/>
  <c r="AS56" i="1"/>
  <c r="FM56" i="1" s="1"/>
  <c r="AS58" i="1"/>
  <c r="DC58" i="1" s="1"/>
  <c r="EZ44" i="1"/>
  <c r="EZ46" i="1"/>
  <c r="EZ48" i="1"/>
  <c r="EZ50" i="1"/>
  <c r="EZ52" i="1"/>
  <c r="EZ54" i="1"/>
  <c r="EZ56" i="1"/>
  <c r="EZ58" i="1"/>
  <c r="EZ40" i="1"/>
  <c r="EZ42" i="1"/>
  <c r="CP56" i="1"/>
  <c r="CP58" i="1"/>
  <c r="CP40" i="1"/>
  <c r="CP42" i="1"/>
  <c r="AS66" i="6"/>
  <c r="BB62" i="6"/>
  <c r="BB60" i="6"/>
  <c r="BB58" i="6"/>
  <c r="AS58" i="6"/>
  <c r="BB56" i="6"/>
  <c r="AS56" i="6"/>
  <c r="BB54" i="6"/>
  <c r="AS54" i="6"/>
  <c r="BB52" i="6"/>
  <c r="AS52" i="6"/>
  <c r="BB50" i="6"/>
  <c r="AS50" i="6"/>
  <c r="BB48" i="6"/>
  <c r="AS48" i="6"/>
  <c r="BB46" i="6"/>
  <c r="AS46" i="6"/>
  <c r="AS44" i="6"/>
  <c r="BB44" i="6" s="1"/>
  <c r="BB42" i="6"/>
  <c r="AS42" i="6"/>
  <c r="AS40" i="6"/>
  <c r="BB40" i="6" s="1"/>
  <c r="AI33" i="6"/>
  <c r="AR33" i="6" s="1"/>
  <c r="BA33" i="6" s="1"/>
  <c r="AS66" i="5"/>
  <c r="BB62" i="5"/>
  <c r="BB60" i="5"/>
  <c r="BB66" i="5" s="1"/>
  <c r="BB58" i="5"/>
  <c r="AS58" i="5"/>
  <c r="BB56" i="5"/>
  <c r="AS56" i="5"/>
  <c r="BB54" i="5"/>
  <c r="AS54" i="5"/>
  <c r="BB52" i="5"/>
  <c r="AS52" i="5"/>
  <c r="BB50" i="5"/>
  <c r="AS50" i="5"/>
  <c r="BB48" i="5"/>
  <c r="AS48" i="5"/>
  <c r="BB46" i="5"/>
  <c r="AS46" i="5"/>
  <c r="AS44" i="5"/>
  <c r="BB44" i="5" s="1"/>
  <c r="AS42" i="5"/>
  <c r="BB42" i="5" s="1"/>
  <c r="AS40" i="5"/>
  <c r="BB40" i="5" s="1"/>
  <c r="AI33" i="5"/>
  <c r="AR33" i="5" s="1"/>
  <c r="AS66" i="4"/>
  <c r="BB62" i="4"/>
  <c r="BB60" i="4"/>
  <c r="BB66" i="4" s="1"/>
  <c r="BB58" i="4"/>
  <c r="AS58" i="4"/>
  <c r="BB56" i="4"/>
  <c r="AS56" i="4"/>
  <c r="BB54" i="4"/>
  <c r="AS54" i="4"/>
  <c r="BB52" i="4"/>
  <c r="AS52" i="4"/>
  <c r="BB50" i="4"/>
  <c r="AS50" i="4"/>
  <c r="BB48" i="4"/>
  <c r="AS48" i="4"/>
  <c r="BB46" i="4"/>
  <c r="AS46" i="4"/>
  <c r="BB44" i="4"/>
  <c r="AS44" i="4"/>
  <c r="BB42" i="4"/>
  <c r="AS42" i="4"/>
  <c r="AS40" i="4"/>
  <c r="BB40" i="4" s="1"/>
  <c r="AI33" i="4"/>
  <c r="AR33" i="4" s="1"/>
  <c r="BB62" i="3"/>
  <c r="BB58" i="3"/>
  <c r="AS58" i="3"/>
  <c r="BB56" i="3"/>
  <c r="AS56" i="3"/>
  <c r="BB54" i="3"/>
  <c r="AS54" i="3"/>
  <c r="BB52" i="3"/>
  <c r="AS52" i="3"/>
  <c r="BB50" i="3"/>
  <c r="AS50" i="3"/>
  <c r="BB48" i="3"/>
  <c r="AS48" i="3"/>
  <c r="BB46" i="3"/>
  <c r="AS46" i="3"/>
  <c r="BB44" i="3"/>
  <c r="AS44" i="3"/>
  <c r="BB42" i="3"/>
  <c r="AS42" i="3"/>
  <c r="AS40" i="3"/>
  <c r="BB40" i="3" s="1"/>
  <c r="FF21" i="1"/>
  <c r="FU19" i="1"/>
  <c r="FI19" i="1"/>
  <c r="CV21" i="1"/>
  <c r="DK19" i="1"/>
  <c r="CY19" i="1"/>
  <c r="BL63" i="2"/>
  <c r="BN63" i="2"/>
  <c r="BP63" i="2"/>
  <c r="DV63" i="2"/>
  <c r="DX63" i="2"/>
  <c r="DZ63" i="2"/>
  <c r="BF4" i="2"/>
  <c r="FZ4" i="2" s="1"/>
  <c r="BB4" i="2"/>
  <c r="FV4" i="2" s="1"/>
  <c r="AX4" i="2"/>
  <c r="DH4" i="2" s="1"/>
  <c r="BB6" i="2"/>
  <c r="FV6" i="2" s="1"/>
  <c r="R6" i="2"/>
  <c r="EL6" i="2" s="1"/>
  <c r="F6" i="2"/>
  <c r="DZ6" i="2" s="1"/>
  <c r="FZ4" i="1"/>
  <c r="FV4" i="1"/>
  <c r="FR4" i="1"/>
  <c r="FV6" i="1"/>
  <c r="EL6" i="1"/>
  <c r="DZ6" i="1"/>
  <c r="DP4" i="1"/>
  <c r="DL4" i="1"/>
  <c r="DH4" i="1"/>
  <c r="DL6" i="1"/>
  <c r="CB6" i="1"/>
  <c r="BP6" i="1"/>
  <c r="BL17" i="2"/>
  <c r="BN17" i="2"/>
  <c r="BP17" i="2"/>
  <c r="DV17" i="2"/>
  <c r="DX17" i="2"/>
  <c r="DZ17" i="2"/>
  <c r="BL19" i="2"/>
  <c r="BN19" i="2"/>
  <c r="BP19" i="2"/>
  <c r="DV19" i="2"/>
  <c r="DX19" i="2"/>
  <c r="DZ19" i="2"/>
  <c r="BL21" i="2"/>
  <c r="BN21" i="2"/>
  <c r="BP21" i="2"/>
  <c r="DV21" i="2"/>
  <c r="DX21" i="2"/>
  <c r="DZ21" i="2"/>
  <c r="BL23" i="2"/>
  <c r="BN23" i="2"/>
  <c r="BP23" i="2"/>
  <c r="DV23" i="2"/>
  <c r="DX23" i="2"/>
  <c r="DZ23" i="2"/>
  <c r="BL25" i="2"/>
  <c r="BN25" i="2"/>
  <c r="BP25" i="2"/>
  <c r="DV25" i="2"/>
  <c r="DX25" i="2"/>
  <c r="DZ25" i="2"/>
  <c r="BL27" i="2"/>
  <c r="BN27" i="2"/>
  <c r="BP27" i="2"/>
  <c r="DV27" i="2"/>
  <c r="DX27" i="2"/>
  <c r="DZ27" i="2"/>
  <c r="BL29" i="2"/>
  <c r="BN29" i="2"/>
  <c r="BP29" i="2"/>
  <c r="DV29" i="2"/>
  <c r="DX29" i="2"/>
  <c r="DZ29" i="2"/>
  <c r="BL31" i="2"/>
  <c r="BN31" i="2"/>
  <c r="BP31" i="2"/>
  <c r="DV31" i="2"/>
  <c r="DX31" i="2"/>
  <c r="DZ31" i="2"/>
  <c r="BL33" i="2"/>
  <c r="BN33" i="2"/>
  <c r="BP33" i="2"/>
  <c r="DV33" i="2"/>
  <c r="DX33" i="2"/>
  <c r="DZ33" i="2"/>
  <c r="BL35" i="2"/>
  <c r="BN35" i="2"/>
  <c r="BP35" i="2"/>
  <c r="DV35" i="2"/>
  <c r="DX35" i="2"/>
  <c r="DZ35" i="2"/>
  <c r="BL37" i="2"/>
  <c r="BN37" i="2"/>
  <c r="BP37" i="2"/>
  <c r="DV37" i="2"/>
  <c r="DX37" i="2"/>
  <c r="DZ37" i="2"/>
  <c r="BL39" i="2"/>
  <c r="BN39" i="2"/>
  <c r="BP39" i="2"/>
  <c r="DV39" i="2"/>
  <c r="DX39" i="2"/>
  <c r="DZ39" i="2"/>
  <c r="BL41" i="2"/>
  <c r="BN41" i="2"/>
  <c r="BP41" i="2"/>
  <c r="DV41" i="2"/>
  <c r="DX41" i="2"/>
  <c r="DZ41" i="2"/>
  <c r="BL43" i="2"/>
  <c r="BN43" i="2"/>
  <c r="BP43" i="2"/>
  <c r="DV43" i="2"/>
  <c r="DX43" i="2"/>
  <c r="DZ43" i="2"/>
  <c r="BL45" i="2"/>
  <c r="BN45" i="2"/>
  <c r="BP45" i="2"/>
  <c r="DV45" i="2"/>
  <c r="DX45" i="2"/>
  <c r="DZ45" i="2"/>
  <c r="BL47" i="2"/>
  <c r="BN47" i="2"/>
  <c r="BP47" i="2"/>
  <c r="DV47" i="2"/>
  <c r="DX47" i="2"/>
  <c r="DZ47" i="2"/>
  <c r="BL49" i="2"/>
  <c r="BN49" i="2"/>
  <c r="BP49" i="2"/>
  <c r="DV49" i="2"/>
  <c r="DX49" i="2"/>
  <c r="DZ49" i="2"/>
  <c r="BL51" i="2"/>
  <c r="BN51" i="2"/>
  <c r="BP51" i="2"/>
  <c r="DV51" i="2"/>
  <c r="DX51" i="2"/>
  <c r="DZ51" i="2"/>
  <c r="BL53" i="2"/>
  <c r="BN53" i="2"/>
  <c r="BP53" i="2"/>
  <c r="DV53" i="2"/>
  <c r="DX53" i="2"/>
  <c r="DZ53" i="2"/>
  <c r="BL55" i="2"/>
  <c r="BN55" i="2"/>
  <c r="BP55" i="2"/>
  <c r="DV55" i="2"/>
  <c r="DX55" i="2"/>
  <c r="DZ55" i="2"/>
  <c r="BL57" i="2"/>
  <c r="BN57" i="2"/>
  <c r="BP57" i="2"/>
  <c r="DV57" i="2"/>
  <c r="DX57" i="2"/>
  <c r="DZ57" i="2"/>
  <c r="BL59" i="2"/>
  <c r="BN59" i="2"/>
  <c r="BP59" i="2"/>
  <c r="DV59" i="2"/>
  <c r="DX59" i="2"/>
  <c r="DZ59" i="2"/>
  <c r="BL61" i="2"/>
  <c r="BN61" i="2"/>
  <c r="BP61" i="2"/>
  <c r="DV61" i="2"/>
  <c r="DX61" i="2"/>
  <c r="DZ61" i="2"/>
  <c r="BL13" i="2"/>
  <c r="BN13" i="2"/>
  <c r="BP13" i="2"/>
  <c r="DV13" i="2"/>
  <c r="DX13" i="2"/>
  <c r="DZ13" i="2"/>
  <c r="DZ15" i="2"/>
  <c r="DX15" i="2"/>
  <c r="DV15" i="2"/>
  <c r="BP15" i="2"/>
  <c r="BN15" i="2"/>
  <c r="BL15" i="2"/>
  <c r="FD48" i="1"/>
  <c r="EW48" i="1"/>
  <c r="DZ48" i="1"/>
  <c r="DX48" i="1"/>
  <c r="DV48" i="1"/>
  <c r="CT48" i="1"/>
  <c r="CM48" i="1"/>
  <c r="BP48" i="1"/>
  <c r="BN48" i="1"/>
  <c r="BL48" i="1"/>
  <c r="FD46" i="1"/>
  <c r="EW46" i="1"/>
  <c r="DZ46" i="1"/>
  <c r="DX46" i="1"/>
  <c r="DV46" i="1"/>
  <c r="CT46" i="1"/>
  <c r="CM46" i="1"/>
  <c r="BP46" i="1"/>
  <c r="BN46" i="1"/>
  <c r="BL46" i="1"/>
  <c r="FD44" i="1"/>
  <c r="EW44" i="1"/>
  <c r="DZ44" i="1"/>
  <c r="DX44" i="1"/>
  <c r="DV44" i="1"/>
  <c r="CT44" i="1"/>
  <c r="CM44" i="1"/>
  <c r="BP44" i="1"/>
  <c r="BN44" i="1"/>
  <c r="BL44" i="1"/>
  <c r="FD42" i="1"/>
  <c r="EW42" i="1"/>
  <c r="DZ42" i="1"/>
  <c r="DX42" i="1"/>
  <c r="DV42" i="1"/>
  <c r="CT42" i="1"/>
  <c r="CM42" i="1"/>
  <c r="CJ42" i="1"/>
  <c r="BP42" i="1"/>
  <c r="BN42" i="1"/>
  <c r="BL42" i="1"/>
  <c r="FD40" i="1"/>
  <c r="EW40" i="1"/>
  <c r="DZ40" i="1"/>
  <c r="DX40" i="1"/>
  <c r="DV40" i="1"/>
  <c r="CT40" i="1"/>
  <c r="CM40" i="1"/>
  <c r="CJ40" i="1"/>
  <c r="BP40" i="1"/>
  <c r="BN40" i="1"/>
  <c r="BL40" i="1"/>
  <c r="AS40" i="1"/>
  <c r="ET33" i="1"/>
  <c r="EK33" i="1"/>
  <c r="EA33" i="1"/>
  <c r="DV33" i="1"/>
  <c r="CJ33" i="1"/>
  <c r="CA33" i="1"/>
  <c r="BQ33" i="1"/>
  <c r="BL33" i="1"/>
  <c r="FI27" i="1"/>
  <c r="CY27" i="1"/>
  <c r="FP25" i="1"/>
  <c r="FM25" i="1"/>
  <c r="FI25" i="1"/>
  <c r="DF25" i="1"/>
  <c r="DC25" i="1"/>
  <c r="CY25" i="1"/>
  <c r="GA23" i="1"/>
  <c r="FU23" i="1"/>
  <c r="FQ23" i="1"/>
  <c r="FI23" i="1"/>
  <c r="DQ23" i="1"/>
  <c r="DK23" i="1"/>
  <c r="DG23" i="1"/>
  <c r="CY23" i="1"/>
  <c r="FF17" i="1"/>
  <c r="CV17" i="1"/>
  <c r="GC16" i="1"/>
  <c r="GB16" i="1"/>
  <c r="DS16" i="1"/>
  <c r="DR16" i="1"/>
  <c r="GC13" i="1"/>
  <c r="GB13" i="1"/>
  <c r="DS13" i="1"/>
  <c r="DR13" i="1"/>
  <c r="GC12" i="1"/>
  <c r="GB12" i="1"/>
  <c r="FF12" i="1"/>
  <c r="DS12" i="1"/>
  <c r="DR12" i="1"/>
  <c r="CV12" i="1"/>
  <c r="FF10" i="1"/>
  <c r="CV10" i="1"/>
  <c r="BB66" i="6" l="1"/>
  <c r="AS60" i="1"/>
  <c r="AS64" i="1"/>
  <c r="DC64" i="1" s="1"/>
  <c r="AS62" i="1"/>
  <c r="BB57" i="2"/>
  <c r="BB51" i="2"/>
  <c r="BB45" i="2"/>
  <c r="BB63" i="2"/>
  <c r="BB59" i="2"/>
  <c r="BB35" i="2"/>
  <c r="BB33" i="2"/>
  <c r="BB49" i="2"/>
  <c r="BB39" i="2"/>
  <c r="FM15" i="2"/>
  <c r="FM44" i="1"/>
  <c r="FM42" i="1"/>
  <c r="BB13" i="2"/>
  <c r="DC40" i="1"/>
  <c r="FV42" i="1"/>
  <c r="DL61" i="2"/>
  <c r="BB55" i="2"/>
  <c r="BB53" i="2"/>
  <c r="BB47" i="2"/>
  <c r="DL41" i="2"/>
  <c r="DL39" i="2"/>
  <c r="BB37" i="2"/>
  <c r="DL63" i="2"/>
  <c r="FV63" i="2"/>
  <c r="DC61" i="2"/>
  <c r="FV61" i="2"/>
  <c r="DL59" i="2"/>
  <c r="FV59" i="2"/>
  <c r="DL57" i="2"/>
  <c r="FV57" i="2"/>
  <c r="DL55" i="2"/>
  <c r="FV55" i="2"/>
  <c r="DL53" i="2"/>
  <c r="FV53" i="2"/>
  <c r="DL51" i="2"/>
  <c r="FV51" i="2"/>
  <c r="DL49" i="2"/>
  <c r="FV49" i="2"/>
  <c r="FV47" i="2"/>
  <c r="DL47" i="2"/>
  <c r="DL45" i="2"/>
  <c r="FV45" i="2"/>
  <c r="DL43" i="2"/>
  <c r="FV43" i="2"/>
  <c r="BB43" i="2"/>
  <c r="FV41" i="2"/>
  <c r="BB41" i="2"/>
  <c r="FV39" i="2"/>
  <c r="DL37" i="2"/>
  <c r="FV37" i="2"/>
  <c r="FV35" i="2"/>
  <c r="DL35" i="2"/>
  <c r="DL33" i="2"/>
  <c r="FV33" i="2"/>
  <c r="FV31" i="2"/>
  <c r="BB31" i="2"/>
  <c r="DL31" i="2"/>
  <c r="FM58" i="1"/>
  <c r="DL58" i="1"/>
  <c r="DL56" i="1"/>
  <c r="DL54" i="1"/>
  <c r="BB44" i="1"/>
  <c r="FV44" i="1"/>
  <c r="FV58" i="1"/>
  <c r="DC56" i="1"/>
  <c r="FV56" i="1"/>
  <c r="FV54" i="1"/>
  <c r="FM54" i="1"/>
  <c r="DL52" i="1"/>
  <c r="FV52" i="1"/>
  <c r="DC52" i="1"/>
  <c r="FV50" i="1"/>
  <c r="DL50" i="1"/>
  <c r="BB48" i="1"/>
  <c r="DL48" i="1"/>
  <c r="FV48" i="1"/>
  <c r="DL46" i="1"/>
  <c r="BB46" i="1"/>
  <c r="FV46" i="1"/>
  <c r="DL44" i="1"/>
  <c r="DL42" i="1"/>
  <c r="DC42" i="1"/>
  <c r="DC50" i="1"/>
  <c r="FV40" i="1"/>
  <c r="DC48" i="1"/>
  <c r="BB29" i="2"/>
  <c r="BB17" i="2"/>
  <c r="DC53" i="2"/>
  <c r="FM40" i="1"/>
  <c r="DC37" i="2"/>
  <c r="DL40" i="1"/>
  <c r="DL21" i="2"/>
  <c r="BB21" i="2"/>
  <c r="FV19" i="2"/>
  <c r="FV25" i="2"/>
  <c r="BB25" i="2"/>
  <c r="DL25" i="2"/>
  <c r="FV17" i="2"/>
  <c r="BB15" i="2"/>
  <c r="DL29" i="2"/>
  <c r="DC29" i="2"/>
  <c r="FV29" i="2"/>
  <c r="BB27" i="2"/>
  <c r="DL27" i="2"/>
  <c r="FV27" i="2"/>
  <c r="BB23" i="2"/>
  <c r="DL23" i="2"/>
  <c r="FV23" i="2"/>
  <c r="DC21" i="2"/>
  <c r="FV21" i="2"/>
  <c r="BB19" i="2"/>
  <c r="DL19" i="2"/>
  <c r="DL17" i="2"/>
  <c r="DL15" i="2"/>
  <c r="FV15" i="2"/>
  <c r="DL13" i="2"/>
  <c r="FM13" i="2"/>
  <c r="FV13" i="2"/>
  <c r="DC63" i="2"/>
  <c r="DC55" i="2"/>
  <c r="DC47" i="2"/>
  <c r="DC39" i="2"/>
  <c r="DC31" i="2"/>
  <c r="DC23" i="2"/>
  <c r="FM59" i="2"/>
  <c r="FM51" i="2"/>
  <c r="FM43" i="2"/>
  <c r="FM35" i="2"/>
  <c r="FM27" i="2"/>
  <c r="FM19" i="2"/>
  <c r="DC45" i="2"/>
  <c r="DC57" i="2"/>
  <c r="DC49" i="2"/>
  <c r="DC41" i="2"/>
  <c r="DC33" i="2"/>
  <c r="DC25" i="2"/>
  <c r="DC17" i="2"/>
  <c r="DC46" i="1"/>
  <c r="DC44" i="1"/>
  <c r="BB42" i="1"/>
  <c r="L13" i="6"/>
  <c r="L15" i="6"/>
  <c r="BA33" i="5"/>
  <c r="L13" i="5"/>
  <c r="L15" i="5"/>
  <c r="BA33" i="4"/>
  <c r="L13" i="4"/>
  <c r="L15" i="4"/>
  <c r="DP4" i="2"/>
  <c r="DL4" i="2"/>
  <c r="AS66" i="3"/>
  <c r="AI33" i="3" s="1"/>
  <c r="BB60" i="3"/>
  <c r="BB66" i="3" s="1"/>
  <c r="FR4" i="2"/>
  <c r="DL6" i="2"/>
  <c r="CB6" i="2"/>
  <c r="BP6" i="2"/>
  <c r="BB40" i="1"/>
  <c r="BB50" i="1"/>
  <c r="BB52" i="1"/>
  <c r="BB54" i="1"/>
  <c r="BB56" i="1"/>
  <c r="BB58" i="1"/>
  <c r="CJ58" i="1"/>
  <c r="DV50" i="1"/>
  <c r="DX50" i="1"/>
  <c r="DZ50" i="1"/>
  <c r="EW50" i="1"/>
  <c r="FD50" i="1"/>
  <c r="DV52" i="1"/>
  <c r="DX52" i="1"/>
  <c r="DZ52" i="1"/>
  <c r="EW52" i="1"/>
  <c r="FD52" i="1"/>
  <c r="DV54" i="1"/>
  <c r="DX54" i="1"/>
  <c r="DZ54" i="1"/>
  <c r="EW54" i="1"/>
  <c r="FD54" i="1"/>
  <c r="DV56" i="1"/>
  <c r="DX56" i="1"/>
  <c r="DZ56" i="1"/>
  <c r="EW56" i="1"/>
  <c r="FD56" i="1"/>
  <c r="DV58" i="1"/>
  <c r="DX58" i="1"/>
  <c r="DZ58" i="1"/>
  <c r="EW58" i="1"/>
  <c r="FD58" i="1"/>
  <c r="DL64" i="1"/>
  <c r="FV64" i="1" s="1"/>
  <c r="BL50" i="1"/>
  <c r="BN50" i="1"/>
  <c r="BP50" i="1"/>
  <c r="CM50" i="1"/>
  <c r="CT50" i="1"/>
  <c r="BL52" i="1"/>
  <c r="BN52" i="1"/>
  <c r="BP52" i="1"/>
  <c r="CM52" i="1"/>
  <c r="CT52" i="1"/>
  <c r="BL54" i="1"/>
  <c r="BN54" i="1"/>
  <c r="BP54" i="1"/>
  <c r="CM54" i="1"/>
  <c r="CT54" i="1"/>
  <c r="BL56" i="1"/>
  <c r="BN56" i="1"/>
  <c r="BP56" i="1"/>
  <c r="CM56" i="1"/>
  <c r="CT56" i="1"/>
  <c r="BL58" i="1"/>
  <c r="BN58" i="1"/>
  <c r="BP58" i="1"/>
  <c r="CM58" i="1"/>
  <c r="CT58" i="1"/>
  <c r="BB60" i="1" l="1"/>
  <c r="FV60" i="1" s="1"/>
  <c r="BB62" i="1"/>
  <c r="DL62" i="1" s="1"/>
  <c r="DC62" i="1"/>
  <c r="FM62" i="1" s="1"/>
  <c r="AS66" i="1"/>
  <c r="AI33" i="1" s="1"/>
  <c r="L10" i="6"/>
  <c r="FM64" i="1"/>
  <c r="L10" i="5"/>
  <c r="L10" i="4"/>
  <c r="AR33" i="3"/>
  <c r="DC60" i="1"/>
  <c r="FM60" i="1" s="1"/>
  <c r="BB66" i="1" l="1"/>
  <c r="DL60" i="1"/>
  <c r="DL66" i="1" s="1"/>
  <c r="FV62" i="1"/>
  <c r="CS33" i="1"/>
  <c r="AR33" i="1"/>
  <c r="FC33" i="1"/>
  <c r="DC66" i="1"/>
  <c r="BA33" i="3"/>
  <c r="L13" i="3"/>
  <c r="L15" i="3"/>
  <c r="FM66" i="1"/>
  <c r="FL33" i="1" l="1"/>
  <c r="BA33" i="1"/>
  <c r="DK33" i="1" s="1"/>
  <c r="L15" i="1"/>
  <c r="BV15" i="1" s="1"/>
  <c r="DB33" i="1"/>
  <c r="L13" i="1"/>
  <c r="BV13" i="1" s="1"/>
  <c r="L10" i="3"/>
  <c r="FV66" i="1"/>
  <c r="EF15" i="1" l="1"/>
  <c r="EF13" i="1"/>
  <c r="L10" i="1"/>
  <c r="BV10" i="1" s="1"/>
  <c r="FU33" i="1"/>
  <c r="EF10" i="1" l="1"/>
</calcChain>
</file>

<file path=xl/sharedStrings.xml><?xml version="1.0" encoding="utf-8"?>
<sst xmlns="http://schemas.openxmlformats.org/spreadsheetml/2006/main" count="688" uniqueCount="130">
  <si>
    <t>工事名</t>
    <rPh sb="0" eb="3">
      <t>コウジメイ</t>
    </rPh>
    <phoneticPr fontId="1"/>
  </si>
  <si>
    <t>株式会社 研屋　御中</t>
    <rPh sb="0" eb="4">
      <t>カブシキガイシャ</t>
    </rPh>
    <rPh sb="5" eb="7">
      <t>トギヤ</t>
    </rPh>
    <rPh sb="8" eb="10">
      <t>オンチュウ</t>
    </rPh>
    <phoneticPr fontId="1"/>
  </si>
  <si>
    <t>今回請求金額</t>
    <rPh sb="0" eb="2">
      <t>コンカイ</t>
    </rPh>
    <rPh sb="2" eb="4">
      <t>セイキュウ</t>
    </rPh>
    <rPh sb="4" eb="6">
      <t>キンガク</t>
    </rPh>
    <phoneticPr fontId="1"/>
  </si>
  <si>
    <t>既請求金額</t>
    <rPh sb="0" eb="1">
      <t>スデ</t>
    </rPh>
    <rPh sb="1" eb="3">
      <t>セイキュウ</t>
    </rPh>
    <rPh sb="3" eb="5">
      <t>キンガク</t>
    </rPh>
    <phoneticPr fontId="1"/>
  </si>
  <si>
    <t>契約残高</t>
    <rPh sb="0" eb="2">
      <t>ケイヤク</t>
    </rPh>
    <rPh sb="2" eb="4">
      <t>ザンダカ</t>
    </rPh>
    <phoneticPr fontId="1"/>
  </si>
  <si>
    <t>摘要</t>
    <rPh sb="0" eb="2">
      <t>テキヨウ</t>
    </rPh>
    <phoneticPr fontId="1"/>
  </si>
  <si>
    <t>数量</t>
    <rPh sb="0" eb="2">
      <t>スウリョウ</t>
    </rPh>
    <phoneticPr fontId="1"/>
  </si>
  <si>
    <t>単位</t>
    <rPh sb="0" eb="2">
      <t>タンイ</t>
    </rPh>
    <phoneticPr fontId="1"/>
  </si>
  <si>
    <t>消費税額</t>
    <rPh sb="0" eb="4">
      <t>ショウヒゼイガク</t>
    </rPh>
    <phoneticPr fontId="1"/>
  </si>
  <si>
    <t>請　　　求　　　書　[控]</t>
    <rPh sb="0" eb="1">
      <t>ショウ</t>
    </rPh>
    <rPh sb="4" eb="5">
      <t>モトム</t>
    </rPh>
    <rPh sb="8" eb="9">
      <t>ショ</t>
    </rPh>
    <rPh sb="11" eb="12">
      <t>ヒカエ</t>
    </rPh>
    <phoneticPr fontId="1"/>
  </si>
  <si>
    <t>契約増減額</t>
    <rPh sb="0" eb="2">
      <t>ケイヤク</t>
    </rPh>
    <rPh sb="2" eb="5">
      <t>ゾウゲンガク</t>
    </rPh>
    <phoneticPr fontId="1"/>
  </si>
  <si>
    <t>口座番号</t>
    <rPh sb="0" eb="4">
      <t>コウザバンゴウ</t>
    </rPh>
    <phoneticPr fontId="1"/>
  </si>
  <si>
    <t>№</t>
    <phoneticPr fontId="1"/>
  </si>
  <si>
    <t>月</t>
    <rPh sb="0" eb="1">
      <t>ゲツ</t>
    </rPh>
    <phoneticPr fontId="1"/>
  </si>
  <si>
    <t>日</t>
    <rPh sb="0" eb="1">
      <t>ヒ</t>
    </rPh>
    <phoneticPr fontId="1"/>
  </si>
  <si>
    <t>本体価格</t>
  </si>
  <si>
    <t>消費税額</t>
  </si>
  <si>
    <t>請求内訳</t>
    <rPh sb="0" eb="4">
      <t>セイキュウウチワケ</t>
    </rPh>
    <phoneticPr fontId="1"/>
  </si>
  <si>
    <t>契約工事</t>
    <rPh sb="0" eb="2">
      <t>ケイヤク</t>
    </rPh>
    <rPh sb="2" eb="4">
      <t>コウジ</t>
    </rPh>
    <phoneticPr fontId="1"/>
  </si>
  <si>
    <t>今回請求金額</t>
  </si>
  <si>
    <t>取引先コード№</t>
    <rPh sb="0" eb="3">
      <t>トリヒキサキ</t>
    </rPh>
    <phoneticPr fontId="1"/>
  </si>
  <si>
    <t>工事　番号</t>
    <rPh sb="0" eb="2">
      <t>コウジ</t>
    </rPh>
    <rPh sb="3" eb="5">
      <t>バンゴウ</t>
    </rPh>
    <phoneticPr fontId="1"/>
  </si>
  <si>
    <t>名称</t>
    <rPh sb="0" eb="2">
      <t>メイショウ</t>
    </rPh>
    <phoneticPr fontId="1"/>
  </si>
  <si>
    <t>住所</t>
    <rPh sb="0" eb="2">
      <t>ジュウショ</t>
    </rPh>
    <phoneticPr fontId="1"/>
  </si>
  <si>
    <t>適格請求書発行</t>
    <rPh sb="0" eb="2">
      <t>テキカク</t>
    </rPh>
    <rPh sb="2" eb="5">
      <t>セイキュウショ</t>
    </rPh>
    <rPh sb="5" eb="7">
      <t>ハッコウ</t>
    </rPh>
    <phoneticPr fontId="1"/>
  </si>
  <si>
    <t>事業者登録番号</t>
  </si>
  <si>
    <t>請求年月日</t>
    <rPh sb="0" eb="5">
      <t>セイキュウネンガッピ</t>
    </rPh>
    <phoneticPr fontId="1"/>
  </si>
  <si>
    <t>年</t>
    <rPh sb="0" eb="1">
      <t>ネン</t>
    </rPh>
    <phoneticPr fontId="1"/>
  </si>
  <si>
    <t>令和</t>
    <rPh sb="0" eb="2">
      <t>レイワ</t>
    </rPh>
    <phoneticPr fontId="1"/>
  </si>
  <si>
    <t>日</t>
    <rPh sb="0" eb="1">
      <t>ニチ</t>
    </rPh>
    <phoneticPr fontId="1"/>
  </si>
  <si>
    <t>月</t>
    <rPh sb="0" eb="1">
      <t>ガツ</t>
    </rPh>
    <phoneticPr fontId="1"/>
  </si>
  <si>
    <t>TEL / FAX</t>
    <phoneticPr fontId="1"/>
  </si>
  <si>
    <t>支店</t>
    <rPh sb="0" eb="2">
      <t>シテン</t>
    </rPh>
    <phoneticPr fontId="1"/>
  </si>
  <si>
    <t>請 求 者</t>
    <rPh sb="0" eb="1">
      <t>ショウ</t>
    </rPh>
    <rPh sb="2" eb="3">
      <t>モトム</t>
    </rPh>
    <rPh sb="4" eb="5">
      <t>モノ</t>
    </rPh>
    <phoneticPr fontId="1"/>
  </si>
  <si>
    <t>契約金額</t>
    <rPh sb="0" eb="4">
      <t>ケイヤクキンガク</t>
    </rPh>
    <phoneticPr fontId="1"/>
  </si>
  <si>
    <t>振 込 先</t>
    <rPh sb="0" eb="1">
      <t>シン</t>
    </rPh>
    <rPh sb="2" eb="3">
      <t>コ</t>
    </rPh>
    <rPh sb="4" eb="5">
      <t>サキ</t>
    </rPh>
    <phoneticPr fontId="1"/>
  </si>
  <si>
    <t>消費税率</t>
    <rPh sb="0" eb="3">
      <t>ショウヒゼイ</t>
    </rPh>
    <rPh sb="3" eb="4">
      <t>リツ</t>
    </rPh>
    <phoneticPr fontId="1"/>
  </si>
  <si>
    <t>非課税対象</t>
    <rPh sb="0" eb="3">
      <t>ヒカゼイ</t>
    </rPh>
    <rPh sb="3" eb="5">
      <t>タイショウ</t>
    </rPh>
    <phoneticPr fontId="1"/>
  </si>
  <si>
    <t>10%対象　　　　（標準税率）</t>
    <rPh sb="3" eb="5">
      <t>タイショウ</t>
    </rPh>
    <rPh sb="10" eb="14">
      <t>ヒョウジュンゼイリツ</t>
    </rPh>
    <phoneticPr fontId="1"/>
  </si>
  <si>
    <t>8%対象　　　　　（軽減税率）</t>
    <rPh sb="2" eb="4">
      <t>タイショウ</t>
    </rPh>
    <rPh sb="10" eb="12">
      <t>ケイゲン</t>
    </rPh>
    <rPh sb="12" eb="14">
      <t>ゼイリツ</t>
    </rPh>
    <phoneticPr fontId="1"/>
  </si>
  <si>
    <t>合　　計</t>
    <rPh sb="0" eb="1">
      <t>ア</t>
    </rPh>
    <rPh sb="3" eb="4">
      <t>ケイ</t>
    </rPh>
    <phoneticPr fontId="1"/>
  </si>
  <si>
    <t>注文書　　　№</t>
    <rPh sb="0" eb="3">
      <t>チュウモンショ</t>
    </rPh>
    <phoneticPr fontId="1"/>
  </si>
  <si>
    <t>請求書提出時の注意事項</t>
    <rPh sb="0" eb="3">
      <t>セイキュウショ</t>
    </rPh>
    <rPh sb="3" eb="6">
      <t>テイシュツジ</t>
    </rPh>
    <rPh sb="7" eb="11">
      <t>チュウイジコウ</t>
    </rPh>
    <phoneticPr fontId="1"/>
  </si>
  <si>
    <t>各工事毎に契約工事、契約外工事に分けて作成して下さい。</t>
    <rPh sb="0" eb="4">
      <t>カクコウジゴト</t>
    </rPh>
    <rPh sb="5" eb="9">
      <t>ケイヤクコウジ</t>
    </rPh>
    <rPh sb="10" eb="13">
      <t>ケイヤクガイ</t>
    </rPh>
    <rPh sb="13" eb="15">
      <t>コウジ</t>
    </rPh>
    <rPh sb="16" eb="17">
      <t>ワ</t>
    </rPh>
    <rPh sb="19" eb="21">
      <t>サクセイ</t>
    </rPh>
    <rPh sb="23" eb="24">
      <t>クダ</t>
    </rPh>
    <phoneticPr fontId="1"/>
  </si>
  <si>
    <t>1.　　　　　　　　　</t>
    <phoneticPr fontId="1"/>
  </si>
  <si>
    <t>（登録ある場合）</t>
    <rPh sb="1" eb="3">
      <t>トウロク</t>
    </rPh>
    <rPh sb="5" eb="7">
      <t>バアイ</t>
    </rPh>
    <phoneticPr fontId="1"/>
  </si>
  <si>
    <t>請求者処理欄</t>
    <rPh sb="0" eb="3">
      <t>セイキュウシャ</t>
    </rPh>
    <rPh sb="3" eb="6">
      <t>ショリラン</t>
    </rPh>
    <phoneticPr fontId="1"/>
  </si>
  <si>
    <t>毎月月末締切で翌月５日までに必着するように提出してください。</t>
    <rPh sb="0" eb="2">
      <t>マイツキ</t>
    </rPh>
    <rPh sb="2" eb="4">
      <t>ゲツマツ</t>
    </rPh>
    <rPh sb="4" eb="6">
      <t>シメキリ</t>
    </rPh>
    <rPh sb="7" eb="9">
      <t>ヨクゲツ</t>
    </rPh>
    <rPh sb="10" eb="11">
      <t>カ</t>
    </rPh>
    <rPh sb="14" eb="16">
      <t>ヒッチャク</t>
    </rPh>
    <rPh sb="21" eb="23">
      <t>テイシュツ</t>
    </rPh>
    <phoneticPr fontId="1"/>
  </si>
  <si>
    <t>処理確認</t>
    <rPh sb="0" eb="2">
      <t>ショリ</t>
    </rPh>
    <rPh sb="2" eb="4">
      <t>カクニン</t>
    </rPh>
    <phoneticPr fontId="1"/>
  </si>
  <si>
    <t>原価要素</t>
    <phoneticPr fontId="1"/>
  </si>
  <si>
    <t>TEL</t>
    <phoneticPr fontId="1"/>
  </si>
  <si>
    <t>FAX</t>
    <phoneticPr fontId="1"/>
  </si>
  <si>
    <t>請求内訳に書ききれない場合は別シートの用紙に記入して添付するか、摘要欄に「別紙内訳の通り」として請求額を記入し貴社様式の内訳書を添付してください。</t>
    <rPh sb="0" eb="2">
      <t>セイキュウ</t>
    </rPh>
    <rPh sb="2" eb="4">
      <t>ウチワケ</t>
    </rPh>
    <rPh sb="5" eb="6">
      <t>カ</t>
    </rPh>
    <rPh sb="11" eb="13">
      <t>バアイ</t>
    </rPh>
    <rPh sb="14" eb="15">
      <t>ベツ</t>
    </rPh>
    <rPh sb="19" eb="21">
      <t>ヨウシ</t>
    </rPh>
    <rPh sb="22" eb="24">
      <t>キニュウ</t>
    </rPh>
    <rPh sb="26" eb="28">
      <t>テンプ</t>
    </rPh>
    <rPh sb="32" eb="35">
      <t>テキヨウラン</t>
    </rPh>
    <rPh sb="48" eb="51">
      <t>セイキュウガク</t>
    </rPh>
    <rPh sb="52" eb="54">
      <t>キニュウ</t>
    </rPh>
    <rPh sb="55" eb="57">
      <t>キシャ</t>
    </rPh>
    <rPh sb="57" eb="59">
      <t>ヨウシキ</t>
    </rPh>
    <rPh sb="60" eb="62">
      <t>ウチワケ</t>
    </rPh>
    <rPh sb="62" eb="63">
      <t>ショ</t>
    </rPh>
    <rPh sb="64" eb="66">
      <t>テンプ</t>
    </rPh>
    <phoneticPr fontId="1"/>
  </si>
  <si>
    <t>№</t>
    <phoneticPr fontId="1"/>
  </si>
  <si>
    <t>金融機関名</t>
    <phoneticPr fontId="1"/>
  </si>
  <si>
    <t>2.　　　　　　　　　</t>
  </si>
  <si>
    <t>3.　　　　　　　　　</t>
  </si>
  <si>
    <t>4.　　　　　　　　　</t>
  </si>
  <si>
    <r>
      <t xml:space="preserve">担当者     </t>
    </r>
    <r>
      <rPr>
        <sz val="8"/>
        <color theme="1"/>
        <rFont val="ＭＳ Ｐゴシック"/>
        <family val="3"/>
        <charset val="128"/>
      </rPr>
      <t>（敬称略）</t>
    </r>
    <rPh sb="0" eb="3">
      <t>タントウシャ</t>
    </rPh>
    <rPh sb="9" eb="12">
      <t>ケイショウリャク</t>
    </rPh>
    <phoneticPr fontId="1"/>
  </si>
  <si>
    <r>
      <t>口座名義</t>
    </r>
    <r>
      <rPr>
        <sz val="6"/>
        <color theme="1"/>
        <rFont val="ＭＳ Ｐゴシック"/>
        <family val="3"/>
        <charset val="128"/>
      </rPr>
      <t>（カタカナ）</t>
    </r>
    <rPh sb="0" eb="4">
      <t>コウザメイギ</t>
    </rPh>
    <phoneticPr fontId="1"/>
  </si>
  <si>
    <r>
      <t>金　　額　　　　　　　　　　　</t>
    </r>
    <r>
      <rPr>
        <sz val="6"/>
        <color theme="1"/>
        <rFont val="ＭＳ Ｐゴシック"/>
        <family val="3"/>
        <charset val="128"/>
      </rPr>
      <t>（税抜き）</t>
    </r>
    <rPh sb="0" eb="1">
      <t>キン</t>
    </rPh>
    <rPh sb="3" eb="4">
      <t>ガク</t>
    </rPh>
    <phoneticPr fontId="1"/>
  </si>
  <si>
    <t>この請求書は３枚１組で作成し、「控」以外の２枚を提出して下さい。</t>
    <rPh sb="2" eb="5">
      <t>セイキュウショ</t>
    </rPh>
    <rPh sb="7" eb="8">
      <t>マイ</t>
    </rPh>
    <rPh sb="9" eb="10">
      <t>クミ</t>
    </rPh>
    <rPh sb="11" eb="13">
      <t>サクセイ</t>
    </rPh>
    <rPh sb="16" eb="17">
      <t>ヒカ</t>
    </rPh>
    <rPh sb="18" eb="20">
      <t>イガイ</t>
    </rPh>
    <rPh sb="22" eb="23">
      <t>マイ</t>
    </rPh>
    <rPh sb="24" eb="26">
      <t>テイシュツ</t>
    </rPh>
    <rPh sb="28" eb="29">
      <t>クダ</t>
    </rPh>
    <phoneticPr fontId="1"/>
  </si>
  <si>
    <t>出来高　　　％</t>
    <rPh sb="0" eb="3">
      <t>デキダカ</t>
    </rPh>
    <phoneticPr fontId="1"/>
  </si>
  <si>
    <t>税　率　　　％</t>
    <rPh sb="0" eb="1">
      <t>ゼイ</t>
    </rPh>
    <rPh sb="2" eb="3">
      <t>リツ</t>
    </rPh>
    <phoneticPr fontId="1"/>
  </si>
  <si>
    <r>
      <t xml:space="preserve">単　　価　　    </t>
    </r>
    <r>
      <rPr>
        <sz val="6"/>
        <color theme="1"/>
        <rFont val="ＭＳ Ｐゴシック"/>
        <family val="3"/>
        <charset val="128"/>
      </rPr>
      <t>（税抜き）</t>
    </r>
    <rPh sb="0" eb="1">
      <t>タン</t>
    </rPh>
    <rPh sb="3" eb="4">
      <t>アタイ</t>
    </rPh>
    <rPh sb="11" eb="13">
      <t>ゼイヌ</t>
    </rPh>
    <phoneticPr fontId="1"/>
  </si>
  <si>
    <t>請　　　求　　　書　[正]</t>
    <rPh sb="0" eb="1">
      <t>ショウ</t>
    </rPh>
    <rPh sb="4" eb="5">
      <t>モトム</t>
    </rPh>
    <rPh sb="8" eb="9">
      <t>ショ</t>
    </rPh>
    <rPh sb="11" eb="12">
      <t>セイ</t>
    </rPh>
    <phoneticPr fontId="1"/>
  </si>
  <si>
    <t>備考</t>
    <rPh sb="0" eb="2">
      <t>ビコウ</t>
    </rPh>
    <phoneticPr fontId="1"/>
  </si>
  <si>
    <t>税率　％</t>
    <rPh sb="0" eb="2">
      <t>ゼイリツ</t>
    </rPh>
    <phoneticPr fontId="1"/>
  </si>
  <si>
    <t>銀行</t>
  </si>
  <si>
    <t>当座</t>
  </si>
  <si>
    <t>請　　　求　　　書　[副]</t>
    <rPh sb="0" eb="1">
      <t>ショウ</t>
    </rPh>
    <rPh sb="4" eb="5">
      <t>モトム</t>
    </rPh>
    <rPh sb="8" eb="9">
      <t>ショ</t>
    </rPh>
    <rPh sb="11" eb="12">
      <t>フク</t>
    </rPh>
    <phoneticPr fontId="1"/>
  </si>
  <si>
    <t>㊞</t>
    <phoneticPr fontId="1"/>
  </si>
  <si>
    <t>出来高累計金額</t>
    <rPh sb="0" eb="3">
      <t>デキダカ</t>
    </rPh>
    <rPh sb="3" eb="5">
      <t>ルイケイ</t>
    </rPh>
    <rPh sb="5" eb="7">
      <t>キンガク</t>
    </rPh>
    <phoneticPr fontId="1"/>
  </si>
  <si>
    <t>T1234567890123</t>
    <phoneticPr fontId="1"/>
  </si>
  <si>
    <t>高崎</t>
    <rPh sb="0" eb="2">
      <t>タカサキ</t>
    </rPh>
    <phoneticPr fontId="1"/>
  </si>
  <si>
    <t>問屋町</t>
    <rPh sb="0" eb="3">
      <t>トンヤマチ</t>
    </rPh>
    <phoneticPr fontId="1"/>
  </si>
  <si>
    <t>（契約工事の場合は契約工事のみ、契約外工事の場合は契約外工事のみの内訳を記入。出来高は全体（累計）出来高を記入）</t>
    <rPh sb="1" eb="3">
      <t>ケイヤク</t>
    </rPh>
    <rPh sb="3" eb="5">
      <t>コウジ</t>
    </rPh>
    <rPh sb="6" eb="8">
      <t>バアイ</t>
    </rPh>
    <rPh sb="9" eb="11">
      <t>ケイヤク</t>
    </rPh>
    <rPh sb="11" eb="13">
      <t>コウジ</t>
    </rPh>
    <rPh sb="16" eb="18">
      <t>ケイヤク</t>
    </rPh>
    <rPh sb="18" eb="19">
      <t>ガイ</t>
    </rPh>
    <rPh sb="19" eb="21">
      <t>コウジ</t>
    </rPh>
    <rPh sb="22" eb="24">
      <t>バアイ</t>
    </rPh>
    <rPh sb="25" eb="27">
      <t>ケイヤク</t>
    </rPh>
    <rPh sb="27" eb="28">
      <t>ガイ</t>
    </rPh>
    <rPh sb="28" eb="30">
      <t>コウジ</t>
    </rPh>
    <rPh sb="33" eb="35">
      <t>ウチワケ</t>
    </rPh>
    <rPh sb="36" eb="38">
      <t>キニュウ</t>
    </rPh>
    <rPh sb="39" eb="42">
      <t>デキダカ</t>
    </rPh>
    <rPh sb="43" eb="45">
      <t>ゼンタイ</t>
    </rPh>
    <rPh sb="46" eb="48">
      <t>ルイケイ</t>
    </rPh>
    <rPh sb="49" eb="52">
      <t>デキダカ</t>
    </rPh>
    <rPh sb="53" eb="55">
      <t>キニュウ</t>
    </rPh>
    <phoneticPr fontId="1"/>
  </si>
  <si>
    <t>.</t>
    <phoneticPr fontId="1"/>
  </si>
  <si>
    <t>群馬県高崎市問屋町○丁目-１-1</t>
    <rPh sb="0" eb="3">
      <t>グンマケン</t>
    </rPh>
    <rPh sb="3" eb="6">
      <t>タカサキシ</t>
    </rPh>
    <rPh sb="6" eb="9">
      <t>トンヤマチ</t>
    </rPh>
    <rPh sb="10" eb="12">
      <t>チョウメ</t>
    </rPh>
    <phoneticPr fontId="1"/>
  </si>
  <si>
    <t>027-300-9999</t>
    <phoneticPr fontId="1"/>
  </si>
  <si>
    <t>027-300-8888</t>
    <phoneticPr fontId="1"/>
  </si>
  <si>
    <t>基礎工事</t>
    <rPh sb="0" eb="2">
      <t>キソ</t>
    </rPh>
    <rPh sb="2" eb="4">
      <t>コウジ</t>
    </rPh>
    <phoneticPr fontId="1"/>
  </si>
  <si>
    <t>式</t>
    <rPh sb="0" eb="1">
      <t>シキ</t>
    </rPh>
    <phoneticPr fontId="1"/>
  </si>
  <si>
    <t>　（契約工事の場合、税抜き金額で記入。　契約外工事は記入不要）</t>
    <rPh sb="2" eb="6">
      <t>ケイヤクコウジ</t>
    </rPh>
    <rPh sb="7" eb="9">
      <t>バアイ</t>
    </rPh>
    <rPh sb="10" eb="12">
      <t>ゼイヌ</t>
    </rPh>
    <rPh sb="13" eb="15">
      <t>キンガク</t>
    </rPh>
    <rPh sb="16" eb="18">
      <t>キニュウ</t>
    </rPh>
    <rPh sb="20" eb="23">
      <t>ケイヤクガイ</t>
    </rPh>
    <rPh sb="23" eb="25">
      <t>コウジ</t>
    </rPh>
    <rPh sb="26" eb="30">
      <t>キニュウフヨウ</t>
    </rPh>
    <phoneticPr fontId="1"/>
  </si>
  <si>
    <t>（社判可）</t>
    <rPh sb="1" eb="3">
      <t>シャバン</t>
    </rPh>
    <rPh sb="3" eb="4">
      <t>カ</t>
    </rPh>
    <phoneticPr fontId="1"/>
  </si>
  <si>
    <t>山川</t>
    <rPh sb="0" eb="2">
      <t>ヤマカワ</t>
    </rPh>
    <phoneticPr fontId="1"/>
  </si>
  <si>
    <t>（仮称）○△□アパート新築工事</t>
    <rPh sb="1" eb="3">
      <t>カショウ</t>
    </rPh>
    <rPh sb="11" eb="15">
      <t>シンチクコウジ</t>
    </rPh>
    <phoneticPr fontId="1"/>
  </si>
  <si>
    <t>並榎商事株式会社</t>
    <rPh sb="0" eb="2">
      <t>ナミエ</t>
    </rPh>
    <rPh sb="2" eb="4">
      <t>ショウジ</t>
    </rPh>
    <rPh sb="4" eb="8">
      <t>カブシキガイシャ</t>
    </rPh>
    <phoneticPr fontId="1"/>
  </si>
  <si>
    <t>ナミエショウジカブシキガイシャ</t>
    <phoneticPr fontId="1"/>
  </si>
  <si>
    <t>page</t>
    <phoneticPr fontId="1"/>
  </si>
  <si>
    <t>記入例（契約工事）</t>
    <rPh sb="0" eb="3">
      <t>キニュウレイ</t>
    </rPh>
    <rPh sb="4" eb="6">
      <t>ケイヤク</t>
    </rPh>
    <rPh sb="6" eb="8">
      <t>コウジ</t>
    </rPh>
    <phoneticPr fontId="1"/>
  </si>
  <si>
    <t>数量が1の場合でも単価欄に入力してください。</t>
    <rPh sb="0" eb="2">
      <t>スウリョウ</t>
    </rPh>
    <rPh sb="5" eb="7">
      <t>バアイ</t>
    </rPh>
    <rPh sb="9" eb="11">
      <t>タンカ</t>
    </rPh>
    <rPh sb="11" eb="12">
      <t>ラン</t>
    </rPh>
    <rPh sb="13" eb="15">
      <t>ニュウリョク</t>
    </rPh>
    <phoneticPr fontId="1"/>
  </si>
  <si>
    <t>契約締結後に入力してください。</t>
    <rPh sb="0" eb="2">
      <t>ケイヤク</t>
    </rPh>
    <rPh sb="2" eb="4">
      <t>テイケツ</t>
    </rPh>
    <rPh sb="4" eb="5">
      <t>ゴ</t>
    </rPh>
    <rPh sb="6" eb="8">
      <t>ニュウリョク</t>
    </rPh>
    <phoneticPr fontId="1"/>
  </si>
  <si>
    <t>契約締結前に請求される場合は契約締結までは契約外工事とし下さい。</t>
    <rPh sb="0" eb="2">
      <t>ケイヤク</t>
    </rPh>
    <rPh sb="2" eb="5">
      <t>テイケツマエ</t>
    </rPh>
    <rPh sb="6" eb="8">
      <t>セイキュウ</t>
    </rPh>
    <rPh sb="11" eb="13">
      <t>バアイ</t>
    </rPh>
    <rPh sb="14" eb="18">
      <t>ケイヤクテイケツ</t>
    </rPh>
    <rPh sb="21" eb="23">
      <t>ケイヤク</t>
    </rPh>
    <rPh sb="23" eb="24">
      <t>ガイ</t>
    </rPh>
    <rPh sb="24" eb="26">
      <t>コウジ</t>
    </rPh>
    <rPh sb="28" eb="29">
      <t>クダ</t>
    </rPh>
    <phoneticPr fontId="1"/>
  </si>
  <si>
    <t>内金</t>
    <rPh sb="0" eb="2">
      <t>ウチキン</t>
    </rPh>
    <phoneticPr fontId="1"/>
  </si>
  <si>
    <t>契約予定以外の工事は別に請求書を作成してください。</t>
    <rPh sb="0" eb="2">
      <t>ケイヤク</t>
    </rPh>
    <rPh sb="2" eb="4">
      <t>ヨテイ</t>
    </rPh>
    <rPh sb="4" eb="6">
      <t>イガイ</t>
    </rPh>
    <rPh sb="7" eb="9">
      <t>コウジ</t>
    </rPh>
    <rPh sb="10" eb="11">
      <t>ベツ</t>
    </rPh>
    <rPh sb="12" eb="15">
      <t>セイキュウショ</t>
    </rPh>
    <rPh sb="16" eb="18">
      <t>サクセイ</t>
    </rPh>
    <phoneticPr fontId="1"/>
  </si>
  <si>
    <t>着色セルに入力してください。</t>
    <rPh sb="0" eb="2">
      <t>チャクショク</t>
    </rPh>
    <rPh sb="5" eb="7">
      <t>ニュウリョク</t>
    </rPh>
    <phoneticPr fontId="1"/>
  </si>
  <si>
    <t>記入例（契約締結前請求）</t>
    <rPh sb="0" eb="3">
      <t>キニュウレイ</t>
    </rPh>
    <rPh sb="4" eb="6">
      <t>ケイヤク</t>
    </rPh>
    <rPh sb="6" eb="9">
      <t>テイケツマエ</t>
    </rPh>
    <rPh sb="9" eb="11">
      <t>セイキュウ</t>
    </rPh>
    <phoneticPr fontId="1"/>
  </si>
  <si>
    <t>青字部分は自動で計算されます。</t>
    <rPh sb="0" eb="2">
      <t>アオジ</t>
    </rPh>
    <rPh sb="2" eb="4">
      <t>ブブン</t>
    </rPh>
    <rPh sb="5" eb="7">
      <t>ジドウ</t>
    </rPh>
    <rPh sb="8" eb="10">
      <t>ケイサン</t>
    </rPh>
    <phoneticPr fontId="1"/>
  </si>
  <si>
    <t>記入例（契約外）</t>
    <rPh sb="0" eb="3">
      <t>キニュウレイ</t>
    </rPh>
    <rPh sb="4" eb="6">
      <t>ケイヤク</t>
    </rPh>
    <rPh sb="6" eb="7">
      <t>ガイ</t>
    </rPh>
    <phoneticPr fontId="1"/>
  </si>
  <si>
    <t>契約外工事は入力しないでください。</t>
    <rPh sb="0" eb="2">
      <t>ケイヤク</t>
    </rPh>
    <rPh sb="2" eb="3">
      <t>ガイ</t>
    </rPh>
    <rPh sb="3" eb="5">
      <t>コウジ</t>
    </rPh>
    <rPh sb="6" eb="8">
      <t>ニュウリョク</t>
    </rPh>
    <phoneticPr fontId="1"/>
  </si>
  <si>
    <t>照明器具　品番</t>
    <rPh sb="0" eb="4">
      <t>ショウメイキグ</t>
    </rPh>
    <rPh sb="5" eb="7">
      <t>ヒンバン</t>
    </rPh>
    <phoneticPr fontId="1"/>
  </si>
  <si>
    <t>台</t>
    <rPh sb="0" eb="1">
      <t>ダイ</t>
    </rPh>
    <phoneticPr fontId="1"/>
  </si>
  <si>
    <t>同上取付費</t>
    <rPh sb="0" eb="2">
      <t>ドウジョウ</t>
    </rPh>
    <rPh sb="2" eb="5">
      <t>トリツケヒ</t>
    </rPh>
    <phoneticPr fontId="1"/>
  </si>
  <si>
    <t>運搬交通費</t>
    <rPh sb="0" eb="2">
      <t>ウンパン</t>
    </rPh>
    <rPh sb="2" eb="5">
      <t>コウツウヒ</t>
    </rPh>
    <phoneticPr fontId="1"/>
  </si>
  <si>
    <t>別紙内訳の通り</t>
    <rPh sb="0" eb="2">
      <t>ベッシ</t>
    </rPh>
    <rPh sb="2" eb="4">
      <t>ウチワケ</t>
    </rPh>
    <rPh sb="5" eb="6">
      <t>トオ</t>
    </rPh>
    <phoneticPr fontId="1"/>
  </si>
  <si>
    <t>記入例（物品等）</t>
    <rPh sb="0" eb="3">
      <t>キニュウレイ</t>
    </rPh>
    <rPh sb="4" eb="7">
      <t>ブッピントウ</t>
    </rPh>
    <phoneticPr fontId="1"/>
  </si>
  <si>
    <t>契約工事の出来高は全体出来高とし、   契約金額×出来高の金額を単価欄に     入力してください。</t>
    <rPh sb="0" eb="4">
      <t>ケイヤクコウジ</t>
    </rPh>
    <rPh sb="5" eb="8">
      <t>デキダカ</t>
    </rPh>
    <rPh sb="9" eb="11">
      <t>ゼンタイ</t>
    </rPh>
    <rPh sb="11" eb="14">
      <t>デキダカ</t>
    </rPh>
    <rPh sb="20" eb="22">
      <t>ケイヤク</t>
    </rPh>
    <rPh sb="22" eb="24">
      <t>キンガク</t>
    </rPh>
    <rPh sb="25" eb="28">
      <t>デキダカ</t>
    </rPh>
    <rPh sb="29" eb="31">
      <t>キンガク</t>
    </rPh>
    <rPh sb="32" eb="35">
      <t>タンカラン</t>
    </rPh>
    <rPh sb="41" eb="43">
      <t>ニュウリョク</t>
    </rPh>
    <phoneticPr fontId="1"/>
  </si>
  <si>
    <t>数量が1の場合でも単価欄に入力して　　　ください。</t>
    <rPh sb="0" eb="2">
      <t>スウリョウ</t>
    </rPh>
    <rPh sb="5" eb="7">
      <t>バアイ</t>
    </rPh>
    <rPh sb="9" eb="11">
      <t>タンカ</t>
    </rPh>
    <rPh sb="11" eb="12">
      <t>ラン</t>
    </rPh>
    <rPh sb="13" eb="15">
      <t>ニュウリョク</t>
    </rPh>
    <phoneticPr fontId="1"/>
  </si>
  <si>
    <t>【請求内訳欄注意事項】</t>
    <rPh sb="1" eb="3">
      <t>セイキュウ</t>
    </rPh>
    <rPh sb="3" eb="5">
      <t>ウチワケ</t>
    </rPh>
    <rPh sb="5" eb="6">
      <t>ラン</t>
    </rPh>
    <rPh sb="6" eb="10">
      <t>チュウイジコウ</t>
    </rPh>
    <phoneticPr fontId="1"/>
  </si>
  <si>
    <t>契約締結予定で完工払いの場合の出来高は「100％」、部分払いの場合は「内金」として請求金額を単価欄に入力してください。</t>
    <rPh sb="0" eb="2">
      <t>ケイヤク</t>
    </rPh>
    <rPh sb="2" eb="4">
      <t>テイケツ</t>
    </rPh>
    <rPh sb="4" eb="6">
      <t>ヨテイ</t>
    </rPh>
    <rPh sb="7" eb="9">
      <t>カンコウ</t>
    </rPh>
    <rPh sb="9" eb="10">
      <t>バラ</t>
    </rPh>
    <rPh sb="12" eb="14">
      <t>バアイ</t>
    </rPh>
    <rPh sb="15" eb="18">
      <t>デキダカ</t>
    </rPh>
    <rPh sb="26" eb="28">
      <t>ブブン</t>
    </rPh>
    <rPh sb="28" eb="33">
      <t>バライノバアイ</t>
    </rPh>
    <rPh sb="36" eb="38">
      <t>ウチキン</t>
    </rPh>
    <rPh sb="42" eb="44">
      <t>セイキュウ</t>
    </rPh>
    <rPh sb="44" eb="46">
      <t>キンガク</t>
    </rPh>
    <rPh sb="47" eb="50">
      <t>タンカラン</t>
    </rPh>
    <rPh sb="51" eb="53">
      <t>ニュウリョク</t>
    </rPh>
    <phoneticPr fontId="1"/>
  </si>
  <si>
    <t>請求書内訳[控]</t>
    <rPh sb="0" eb="1">
      <t>ショウ</t>
    </rPh>
    <rPh sb="1" eb="2">
      <t>モトム</t>
    </rPh>
    <rPh sb="2" eb="3">
      <t>ショ</t>
    </rPh>
    <rPh sb="5" eb="6">
      <t>ヒカエ</t>
    </rPh>
    <phoneticPr fontId="1"/>
  </si>
  <si>
    <t>請求書内訳[正]</t>
    <rPh sb="0" eb="1">
      <t>ショウ</t>
    </rPh>
    <rPh sb="1" eb="2">
      <t>モトム</t>
    </rPh>
    <rPh sb="2" eb="3">
      <t>ショ</t>
    </rPh>
    <rPh sb="5" eb="6">
      <t>ヒカエ</t>
    </rPh>
    <rPh sb="6" eb="7">
      <t>セイ</t>
    </rPh>
    <phoneticPr fontId="1"/>
  </si>
  <si>
    <t>請求書内訳[副]</t>
    <rPh sb="0" eb="1">
      <t>ショウ</t>
    </rPh>
    <rPh sb="1" eb="2">
      <t>モトム</t>
    </rPh>
    <rPh sb="2" eb="3">
      <t>ショ</t>
    </rPh>
    <rPh sb="5" eb="6">
      <t>ヒカエ</t>
    </rPh>
    <rPh sb="6" eb="7">
      <t>フク</t>
    </rPh>
    <phoneticPr fontId="1"/>
  </si>
  <si>
    <t>今回請求金額（税込み）</t>
    <rPh sb="7" eb="9">
      <t>ゼイコミ</t>
    </rPh>
    <phoneticPr fontId="1"/>
  </si>
  <si>
    <t>本体価格</t>
    <phoneticPr fontId="1"/>
  </si>
  <si>
    <t>契約金額　　　　　　　　　（税抜き）</t>
    <rPh sb="0" eb="4">
      <t>ケイヤクキンガク</t>
    </rPh>
    <rPh sb="14" eb="16">
      <t>ゼイヌ</t>
    </rPh>
    <phoneticPr fontId="1"/>
  </si>
  <si>
    <t>契約増減額　　　　　　　　　　　　　　　（税抜き）</t>
    <rPh sb="0" eb="2">
      <t>ケイヤク</t>
    </rPh>
    <rPh sb="2" eb="5">
      <t>ゾウゲンガク</t>
    </rPh>
    <phoneticPr fontId="1"/>
  </si>
  <si>
    <t>既請求金額　　　　　　（税抜き）</t>
    <rPh sb="0" eb="1">
      <t>スデ</t>
    </rPh>
    <rPh sb="1" eb="3">
      <t>セイキュウ</t>
    </rPh>
    <rPh sb="3" eb="5">
      <t>キンガク</t>
    </rPh>
    <phoneticPr fontId="1"/>
  </si>
  <si>
    <t>出来高累計金額　　　　（税抜き）</t>
    <rPh sb="0" eb="3">
      <t>デキダカ</t>
    </rPh>
    <rPh sb="3" eb="5">
      <t>ルイケイ</t>
    </rPh>
    <rPh sb="5" eb="7">
      <t>キンガク</t>
    </rPh>
    <phoneticPr fontId="1"/>
  </si>
  <si>
    <t>今回請求金額　　　　（税抜き）</t>
    <rPh sb="0" eb="2">
      <t>コンカイ</t>
    </rPh>
    <rPh sb="2" eb="4">
      <t>セイキュウ</t>
    </rPh>
    <rPh sb="4" eb="6">
      <t>キンガク</t>
    </rPh>
    <phoneticPr fontId="1"/>
  </si>
  <si>
    <t>契約残高　　　　　　　（税抜き）</t>
    <rPh sb="0" eb="2">
      <t>ケイヤク</t>
    </rPh>
    <rPh sb="2" eb="4">
      <t>ザンダカ</t>
    </rPh>
    <phoneticPr fontId="1"/>
  </si>
  <si>
    <t>令和</t>
  </si>
  <si>
    <t>支店</t>
  </si>
  <si>
    <t>摘　　　要</t>
    <rPh sb="0" eb="1">
      <t>テキ</t>
    </rPh>
    <rPh sb="4" eb="5">
      <t>ヨウ</t>
    </rPh>
    <phoneticPr fontId="1"/>
  </si>
  <si>
    <r>
      <t>　（契約工事の場合、</t>
    </r>
    <r>
      <rPr>
        <b/>
        <sz val="8"/>
        <color theme="1"/>
        <rFont val="ＭＳ Ｐゴシック"/>
        <family val="3"/>
        <charset val="128"/>
      </rPr>
      <t>税抜き金額を</t>
    </r>
    <r>
      <rPr>
        <sz val="8"/>
        <color theme="1"/>
        <rFont val="ＭＳ Ｐゴシック"/>
        <family val="3"/>
        <charset val="128"/>
      </rPr>
      <t>記入。　契約外工事は記入不要）</t>
    </r>
    <rPh sb="2" eb="6">
      <t>ケイヤクコウジ</t>
    </rPh>
    <rPh sb="7" eb="9">
      <t>バアイ</t>
    </rPh>
    <rPh sb="10" eb="12">
      <t>ゼイヌ</t>
    </rPh>
    <rPh sb="13" eb="15">
      <t>キンガク</t>
    </rPh>
    <rPh sb="16" eb="18">
      <t>キニュウ</t>
    </rPh>
    <rPh sb="20" eb="23">
      <t>ケイヤクガイ</t>
    </rPh>
    <rPh sb="23" eb="25">
      <t>コウジ</t>
    </rPh>
    <rPh sb="26" eb="30">
      <t>キニュウフヨウ</t>
    </rPh>
    <phoneticPr fontId="1"/>
  </si>
  <si>
    <r>
      <t>　（契約工事の場合、</t>
    </r>
    <r>
      <rPr>
        <b/>
        <sz val="8"/>
        <color theme="1"/>
        <rFont val="ＭＳ Ｐゴシック"/>
        <family val="3"/>
        <charset val="128"/>
      </rPr>
      <t>税抜き金額</t>
    </r>
    <r>
      <rPr>
        <sz val="8"/>
        <color theme="1"/>
        <rFont val="ＭＳ Ｐゴシック"/>
        <family val="3"/>
        <charset val="128"/>
      </rPr>
      <t>を記入。　契約外工事は記入不要）</t>
    </r>
    <rPh sb="2" eb="6">
      <t>ケイヤクコウジ</t>
    </rPh>
    <rPh sb="7" eb="9">
      <t>バアイ</t>
    </rPh>
    <rPh sb="10" eb="12">
      <t>ゼイヌ</t>
    </rPh>
    <rPh sb="13" eb="15">
      <t>キンガク</t>
    </rPh>
    <rPh sb="16" eb="18">
      <t>キニュウ</t>
    </rPh>
    <rPh sb="20" eb="23">
      <t>ケイヤクガイ</t>
    </rPh>
    <rPh sb="23" eb="25">
      <t>コウジ</t>
    </rPh>
    <rPh sb="26" eb="30">
      <t>キニュウフヨウ</t>
    </rPh>
    <phoneticPr fontId="1"/>
  </si>
  <si>
    <r>
      <t>（契約工事の場合は契約工事のみ、契約外工事の場合は契約外工事のみの内訳を記入。出来高は</t>
    </r>
    <r>
      <rPr>
        <b/>
        <sz val="8"/>
        <color theme="1"/>
        <rFont val="ＭＳ Ｐゴシック"/>
        <family val="3"/>
        <charset val="128"/>
      </rPr>
      <t>全体（累計）出来高</t>
    </r>
    <r>
      <rPr>
        <sz val="8"/>
        <color theme="1"/>
        <rFont val="ＭＳ Ｐゴシック"/>
        <family val="3"/>
        <charset val="128"/>
      </rPr>
      <t>を記入）</t>
    </r>
    <rPh sb="1" eb="3">
      <t>ケイヤク</t>
    </rPh>
    <rPh sb="3" eb="5">
      <t>コウジ</t>
    </rPh>
    <rPh sb="6" eb="8">
      <t>バアイ</t>
    </rPh>
    <rPh sb="9" eb="11">
      <t>ケイヤク</t>
    </rPh>
    <rPh sb="11" eb="13">
      <t>コウジ</t>
    </rPh>
    <rPh sb="16" eb="18">
      <t>ケイヤク</t>
    </rPh>
    <rPh sb="18" eb="19">
      <t>ガイ</t>
    </rPh>
    <rPh sb="19" eb="21">
      <t>コウジ</t>
    </rPh>
    <rPh sb="22" eb="24">
      <t>バアイ</t>
    </rPh>
    <rPh sb="25" eb="27">
      <t>ケイヤク</t>
    </rPh>
    <rPh sb="27" eb="28">
      <t>ガイ</t>
    </rPh>
    <rPh sb="28" eb="30">
      <t>コウジ</t>
    </rPh>
    <rPh sb="33" eb="35">
      <t>ウチワケ</t>
    </rPh>
    <rPh sb="36" eb="38">
      <t>キニュウ</t>
    </rPh>
    <rPh sb="39" eb="42">
      <t>デキダカ</t>
    </rPh>
    <rPh sb="43" eb="45">
      <t>ゼンタイ</t>
    </rPh>
    <rPh sb="46" eb="48">
      <t>ルイケイ</t>
    </rPh>
    <rPh sb="49" eb="52">
      <t>デキダカ</t>
    </rPh>
    <rPh sb="53" eb="55">
      <t>キニュウ</t>
    </rPh>
    <phoneticPr fontId="1"/>
  </si>
  <si>
    <t>税率は項目毎に必ず入力してください。</t>
    <rPh sb="0" eb="2">
      <t>ゼイリツ</t>
    </rPh>
    <rPh sb="3" eb="6">
      <t>コウモクゴト</t>
    </rPh>
    <rPh sb="7" eb="8">
      <t>カナラ</t>
    </rPh>
    <rPh sb="9" eb="11">
      <t>ニュウリョク</t>
    </rPh>
    <phoneticPr fontId="1"/>
  </si>
  <si>
    <t>組合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</si>
</sst>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_ "/>
    <numFmt numFmtId="177" formatCode="###"/>
    <numFmt numFmtId="178" formatCode="#"/>
    <numFmt numFmtId="179" formatCode="#,###"/>
    <numFmt numFmtId="180" formatCode="#,##0.0;[Red]\-#,##0.0"/>
    <numFmt numFmtId="181" formatCode="#,##0.0"/>
  </numFmts>
  <fonts count="27" x14ac:knownFonts="1">
    <font>
      <sz val="11"/>
      <color theme="1"/>
      <name val="游ゴシック"/>
      <family val="2"/>
      <charset val="128"/>
      <scheme val="minor"/>
    </font>
    <font>
      <sz val="6"/>
      <name val="游ゴシック"/>
      <family val="2"/>
      <charset val="128"/>
      <scheme val="minor"/>
    </font>
    <font>
      <sz val="10"/>
      <color theme="1"/>
      <name val="ＭＳ Ｐゴシック"/>
      <family val="3"/>
      <charset val="128"/>
    </font>
    <font>
      <sz val="11"/>
      <color theme="1"/>
      <name val="ＭＳ Ｐゴシック"/>
      <family val="3"/>
      <charset val="128"/>
    </font>
    <font>
      <sz val="12"/>
      <color theme="1"/>
      <name val="ＭＳ Ｐゴシック"/>
      <family val="3"/>
      <charset val="128"/>
    </font>
    <font>
      <sz val="8"/>
      <color theme="1"/>
      <name val="ＭＳ Ｐゴシック"/>
      <family val="3"/>
      <charset val="128"/>
    </font>
    <font>
      <sz val="18"/>
      <color theme="1"/>
      <name val="ＭＳ Ｐゴシック"/>
      <family val="3"/>
      <charset val="128"/>
    </font>
    <font>
      <sz val="14"/>
      <color theme="1"/>
      <name val="ＭＳ Ｐゴシック"/>
      <family val="3"/>
      <charset val="128"/>
    </font>
    <font>
      <b/>
      <sz val="10"/>
      <color theme="1"/>
      <name val="ＭＳ Ｐゴシック"/>
      <family val="3"/>
      <charset val="128"/>
    </font>
    <font>
      <sz val="9"/>
      <color theme="1"/>
      <name val="ＭＳ Ｐゴシック"/>
      <family val="3"/>
      <charset val="128"/>
    </font>
    <font>
      <sz val="6"/>
      <color theme="1"/>
      <name val="ＭＳ Ｐゴシック"/>
      <family val="3"/>
      <charset val="128"/>
    </font>
    <font>
      <sz val="16"/>
      <color theme="1"/>
      <name val="ＭＳ Ｐゴシック"/>
      <family val="3"/>
      <charset val="128"/>
    </font>
    <font>
      <sz val="7"/>
      <color theme="1"/>
      <name val="ＭＳ Ｐゴシック"/>
      <family val="3"/>
      <charset val="128"/>
    </font>
    <font>
      <sz val="12"/>
      <color rgb="FFFF0000"/>
      <name val="ＭＳ Ｐゴシック"/>
      <family val="3"/>
      <charset val="128"/>
    </font>
    <font>
      <sz val="11"/>
      <color rgb="FFFF0000"/>
      <name val="ＭＳ Ｐゴシック"/>
      <family val="3"/>
      <charset val="128"/>
    </font>
    <font>
      <sz val="16"/>
      <color rgb="FFFF0000"/>
      <name val="ＭＳ Ｐゴシック"/>
      <family val="3"/>
      <charset val="128"/>
    </font>
    <font>
      <sz val="10"/>
      <color rgb="FFFF0000"/>
      <name val="ＭＳ Ｐゴシック"/>
      <family val="3"/>
      <charset val="128"/>
    </font>
    <font>
      <sz val="14"/>
      <color rgb="FFFF0000"/>
      <name val="ＭＳ Ｐゴシック"/>
      <family val="3"/>
      <charset val="128"/>
    </font>
    <font>
      <sz val="16"/>
      <color rgb="FF0070C0"/>
      <name val="ＭＳ Ｐゴシック"/>
      <family val="3"/>
      <charset val="128"/>
    </font>
    <font>
      <sz val="12"/>
      <color rgb="FF0070C0"/>
      <name val="ＭＳ Ｐゴシック"/>
      <family val="3"/>
      <charset val="128"/>
    </font>
    <font>
      <sz val="10"/>
      <color rgb="FF0070C0"/>
      <name val="ＭＳ Ｐゴシック"/>
      <family val="3"/>
      <charset val="128"/>
    </font>
    <font>
      <b/>
      <sz val="14"/>
      <color rgb="FFFF0000"/>
      <name val="ＭＳ Ｐゴシック"/>
      <family val="3"/>
      <charset val="128"/>
    </font>
    <font>
      <b/>
      <sz val="10"/>
      <color rgb="FFFF0000"/>
      <name val="ＭＳ Ｐゴシック"/>
      <family val="3"/>
      <charset val="128"/>
    </font>
    <font>
      <b/>
      <sz val="12"/>
      <color rgb="FFFF0000"/>
      <name val="ＭＳ Ｐゴシック"/>
      <family val="3"/>
      <charset val="128"/>
    </font>
    <font>
      <b/>
      <sz val="12"/>
      <color rgb="FF0070C0"/>
      <name val="ＭＳ Ｐゴシック"/>
      <family val="3"/>
      <charset val="128"/>
    </font>
    <font>
      <b/>
      <sz val="8"/>
      <color theme="1"/>
      <name val="ＭＳ Ｐゴシック"/>
      <family val="3"/>
      <charset val="128"/>
    </font>
    <font>
      <sz val="11"/>
      <color theme="1"/>
      <name val="游ゴシック"/>
      <family val="2"/>
      <charset val="128"/>
      <scheme val="minor"/>
    </font>
  </fonts>
  <fills count="3">
    <fill>
      <patternFill patternType="none"/>
    </fill>
    <fill>
      <patternFill patternType="gray125"/>
    </fill>
    <fill>
      <patternFill patternType="solid">
        <fgColor theme="7" tint="0.79998168889431442"/>
        <bgColor indexed="64"/>
      </patternFill>
    </fill>
  </fills>
  <borders count="118">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diagonal/>
    </border>
    <border>
      <left style="thin">
        <color auto="1"/>
      </left>
      <right/>
      <top/>
      <bottom/>
      <diagonal/>
    </border>
    <border>
      <left style="thin">
        <color auto="1"/>
      </left>
      <right/>
      <top style="hair">
        <color auto="1"/>
      </top>
      <bottom/>
      <diagonal/>
    </border>
    <border>
      <left/>
      <right/>
      <top style="hair">
        <color auto="1"/>
      </top>
      <bottom/>
      <diagonal/>
    </border>
    <border>
      <left/>
      <right style="thin">
        <color auto="1"/>
      </right>
      <top style="hair">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style="thin">
        <color auto="1"/>
      </right>
      <top style="medium">
        <color auto="1"/>
      </top>
      <bottom style="thin">
        <color auto="1"/>
      </bottom>
      <diagonal/>
    </border>
    <border>
      <left style="thin">
        <color auto="1"/>
      </left>
      <right/>
      <top style="medium">
        <color auto="1"/>
      </top>
      <bottom/>
      <diagonal/>
    </border>
    <border>
      <left style="thin">
        <color auto="1"/>
      </left>
      <right/>
      <top/>
      <bottom style="medium">
        <color auto="1"/>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right style="thin">
        <color auto="1"/>
      </right>
      <top style="medium">
        <color auto="1"/>
      </top>
      <bottom/>
      <diagonal/>
    </border>
    <border>
      <left/>
      <right style="thin">
        <color auto="1"/>
      </right>
      <top/>
      <bottom style="medium">
        <color auto="1"/>
      </bottom>
      <diagonal/>
    </border>
    <border>
      <left style="thin">
        <color auto="1"/>
      </left>
      <right style="thin">
        <color auto="1"/>
      </right>
      <top/>
      <bottom/>
      <diagonal/>
    </border>
    <border>
      <left style="thin">
        <color auto="1"/>
      </left>
      <right style="medium">
        <color auto="1"/>
      </right>
      <top/>
      <bottom/>
      <diagonal/>
    </border>
    <border>
      <left style="medium">
        <color auto="1"/>
      </left>
      <right/>
      <top style="thin">
        <color auto="1"/>
      </top>
      <bottom/>
      <diagonal/>
    </border>
    <border>
      <left/>
      <right style="medium">
        <color auto="1"/>
      </right>
      <top style="thin">
        <color auto="1"/>
      </top>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style="medium">
        <color auto="1"/>
      </right>
      <top/>
      <bottom style="thin">
        <color auto="1"/>
      </bottom>
      <diagonal/>
    </border>
    <border>
      <left style="hair">
        <color auto="1"/>
      </left>
      <right/>
      <top style="medium">
        <color auto="1"/>
      </top>
      <bottom style="hair">
        <color auto="1"/>
      </bottom>
      <diagonal/>
    </border>
    <border>
      <left/>
      <right/>
      <top style="medium">
        <color auto="1"/>
      </top>
      <bottom style="hair">
        <color auto="1"/>
      </bottom>
      <diagonal/>
    </border>
    <border>
      <left/>
      <right style="medium">
        <color auto="1"/>
      </right>
      <top style="medium">
        <color auto="1"/>
      </top>
      <bottom style="hair">
        <color auto="1"/>
      </bottom>
      <diagonal/>
    </border>
    <border>
      <left style="hair">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right style="hair">
        <color auto="1"/>
      </right>
      <top style="hair">
        <color auto="1"/>
      </top>
      <bottom/>
      <diagonal/>
    </border>
    <border>
      <left style="thin">
        <color auto="1"/>
      </left>
      <right/>
      <top/>
      <bottom style="hair">
        <color auto="1"/>
      </bottom>
      <diagonal/>
    </border>
    <border>
      <left/>
      <right/>
      <top/>
      <bottom style="hair">
        <color auto="1"/>
      </bottom>
      <diagonal/>
    </border>
    <border>
      <left/>
      <right style="hair">
        <color auto="1"/>
      </right>
      <top/>
      <bottom style="hair">
        <color auto="1"/>
      </bottom>
      <diagonal/>
    </border>
    <border>
      <left/>
      <right style="hair">
        <color auto="1"/>
      </right>
      <top/>
      <bottom style="medium">
        <color auto="1"/>
      </bottom>
      <diagonal/>
    </border>
    <border>
      <left style="hair">
        <color auto="1"/>
      </left>
      <right/>
      <top style="hair">
        <color auto="1"/>
      </top>
      <bottom/>
      <diagonal/>
    </border>
    <border>
      <left/>
      <right style="medium">
        <color auto="1"/>
      </right>
      <top style="hair">
        <color auto="1"/>
      </top>
      <bottom/>
      <diagonal/>
    </border>
    <border>
      <left style="hair">
        <color auto="1"/>
      </left>
      <right/>
      <top/>
      <bottom style="hair">
        <color auto="1"/>
      </bottom>
      <diagonal/>
    </border>
    <border>
      <left/>
      <right style="medium">
        <color auto="1"/>
      </right>
      <top/>
      <bottom style="hair">
        <color auto="1"/>
      </bottom>
      <diagonal/>
    </border>
    <border>
      <left style="hair">
        <color auto="1"/>
      </left>
      <right/>
      <top style="hair">
        <color auto="1"/>
      </top>
      <bottom style="thin">
        <color auto="1"/>
      </bottom>
      <diagonal/>
    </border>
    <border>
      <left/>
      <right/>
      <top style="hair">
        <color auto="1"/>
      </top>
      <bottom style="thin">
        <color auto="1"/>
      </bottom>
      <diagonal/>
    </border>
    <border>
      <left/>
      <right style="medium">
        <color auto="1"/>
      </right>
      <top style="hair">
        <color auto="1"/>
      </top>
      <bottom style="thin">
        <color auto="1"/>
      </bottom>
      <diagonal/>
    </border>
    <border>
      <left style="thin">
        <color auto="1"/>
      </left>
      <right style="thin">
        <color auto="1"/>
      </right>
      <top style="thin">
        <color auto="1"/>
      </top>
      <bottom style="hair">
        <color auto="1"/>
      </bottom>
      <diagonal/>
    </border>
    <border>
      <left style="thin">
        <color auto="1"/>
      </left>
      <right style="medium">
        <color auto="1"/>
      </right>
      <top style="thin">
        <color auto="1"/>
      </top>
      <bottom style="hair">
        <color auto="1"/>
      </bottom>
      <diagonal/>
    </border>
    <border>
      <left style="thin">
        <color auto="1"/>
      </left>
      <right style="hair">
        <color auto="1"/>
      </right>
      <top style="medium">
        <color auto="1"/>
      </top>
      <bottom/>
      <diagonal/>
    </border>
    <border>
      <left style="hair">
        <color auto="1"/>
      </left>
      <right style="thin">
        <color auto="1"/>
      </right>
      <top style="medium">
        <color auto="1"/>
      </top>
      <bottom/>
      <diagonal/>
    </border>
    <border>
      <left style="thin">
        <color auto="1"/>
      </left>
      <right style="hair">
        <color auto="1"/>
      </right>
      <top/>
      <bottom/>
      <diagonal/>
    </border>
    <border>
      <left style="hair">
        <color auto="1"/>
      </left>
      <right style="thin">
        <color auto="1"/>
      </right>
      <top/>
      <bottom/>
      <diagonal/>
    </border>
    <border>
      <left style="thin">
        <color auto="1"/>
      </left>
      <right style="hair">
        <color auto="1"/>
      </right>
      <top/>
      <bottom style="medium">
        <color auto="1"/>
      </bottom>
      <diagonal/>
    </border>
    <border>
      <left style="hair">
        <color auto="1"/>
      </left>
      <right style="thin">
        <color auto="1"/>
      </right>
      <top/>
      <bottom style="medium">
        <color auto="1"/>
      </bottom>
      <diagonal/>
    </border>
    <border>
      <left style="hair">
        <color auto="1"/>
      </left>
      <right/>
      <top style="medium">
        <color auto="1"/>
      </top>
      <bottom/>
      <diagonal/>
    </border>
    <border>
      <left style="hair">
        <color auto="1"/>
      </left>
      <right/>
      <top/>
      <bottom/>
      <diagonal/>
    </border>
    <border>
      <left style="hair">
        <color auto="1"/>
      </left>
      <right/>
      <top/>
      <bottom style="medium">
        <color auto="1"/>
      </bottom>
      <diagonal/>
    </border>
    <border>
      <left style="thin">
        <color auto="1"/>
      </left>
      <right/>
      <top style="medium">
        <color auto="1"/>
      </top>
      <bottom style="thin">
        <color auto="1"/>
      </bottom>
      <diagonal/>
    </border>
    <border>
      <left style="hair">
        <color auto="1"/>
      </left>
      <right style="thin">
        <color auto="1"/>
      </right>
      <top style="medium">
        <color auto="1"/>
      </top>
      <bottom style="thin">
        <color auto="1"/>
      </bottom>
      <diagonal/>
    </border>
    <border>
      <left style="hair">
        <color auto="1"/>
      </left>
      <right style="thin">
        <color auto="1"/>
      </right>
      <top style="thin">
        <color auto="1"/>
      </top>
      <bottom style="hair">
        <color auto="1"/>
      </bottom>
      <diagonal/>
    </border>
    <border>
      <left style="hair">
        <color auto="1"/>
      </left>
      <right style="thin">
        <color auto="1"/>
      </right>
      <top/>
      <bottom style="thin">
        <color auto="1"/>
      </bottom>
      <diagonal/>
    </border>
    <border>
      <left style="hair">
        <color auto="1"/>
      </left>
      <right style="thin">
        <color auto="1"/>
      </right>
      <top style="thin">
        <color auto="1"/>
      </top>
      <bottom style="medium">
        <color auto="1"/>
      </bottom>
      <diagonal/>
    </border>
    <border>
      <left style="medium">
        <color auto="1"/>
      </left>
      <right/>
      <top/>
      <bottom style="hair">
        <color auto="1"/>
      </bottom>
      <diagonal/>
    </border>
    <border>
      <left/>
      <right style="hair">
        <color auto="1"/>
      </right>
      <top/>
      <bottom/>
      <diagonal/>
    </border>
    <border>
      <left/>
      <right style="hair">
        <color auto="1"/>
      </right>
      <top style="thin">
        <color auto="1"/>
      </top>
      <bottom/>
      <diagonal/>
    </border>
    <border>
      <left style="thin">
        <color auto="1"/>
      </left>
      <right/>
      <top style="thin">
        <color auto="1"/>
      </top>
      <bottom style="thin">
        <color auto="1"/>
      </bottom>
      <diagonal/>
    </border>
    <border>
      <left style="hair">
        <color auto="1"/>
      </left>
      <right style="thin">
        <color auto="1"/>
      </right>
      <top style="thin">
        <color auto="1"/>
      </top>
      <bottom style="thin">
        <color auto="1"/>
      </bottom>
      <diagonal/>
    </border>
    <border>
      <left style="medium">
        <color auto="1"/>
      </left>
      <right style="thin">
        <color auto="1"/>
      </right>
      <top style="thin">
        <color auto="1"/>
      </top>
      <bottom/>
      <diagonal/>
    </border>
    <border>
      <left style="hair">
        <color auto="1"/>
      </left>
      <right style="thin">
        <color auto="1"/>
      </right>
      <top style="thin">
        <color auto="1"/>
      </top>
      <bottom/>
      <diagonal/>
    </border>
    <border>
      <left/>
      <right style="thin">
        <color auto="1"/>
      </right>
      <top/>
      <bottom style="hair">
        <color auto="1"/>
      </bottom>
      <diagonal/>
    </border>
    <border>
      <left style="medium">
        <color auto="1"/>
      </left>
      <right/>
      <top style="hair">
        <color auto="1"/>
      </top>
      <bottom/>
      <diagonal/>
    </border>
    <border>
      <left style="thin">
        <color auto="1"/>
      </left>
      <right style="thin">
        <color auto="1"/>
      </right>
      <top style="hair">
        <color auto="1"/>
      </top>
      <bottom/>
      <diagonal/>
    </border>
    <border>
      <left style="thin">
        <color auto="1"/>
      </left>
      <right style="thin">
        <color auto="1"/>
      </right>
      <top/>
      <bottom style="hair">
        <color auto="1"/>
      </bottom>
      <diagonal/>
    </border>
    <border>
      <left style="hair">
        <color auto="1"/>
      </left>
      <right/>
      <top style="thin">
        <color auto="1"/>
      </top>
      <bottom/>
      <diagonal/>
    </border>
    <border>
      <left/>
      <right style="thin">
        <color auto="1"/>
      </right>
      <top/>
      <bottom style="thin">
        <color auto="1"/>
      </bottom>
      <diagonal/>
    </border>
    <border>
      <left style="hair">
        <color auto="1"/>
      </left>
      <right style="thin">
        <color auto="1"/>
      </right>
      <top style="hair">
        <color auto="1"/>
      </top>
      <bottom/>
      <diagonal/>
    </border>
    <border>
      <left style="hair">
        <color auto="1"/>
      </left>
      <right style="thin">
        <color auto="1"/>
      </right>
      <top/>
      <bottom style="hair">
        <color auto="1"/>
      </bottom>
      <diagonal/>
    </border>
    <border>
      <left/>
      <right style="hair">
        <color auto="1"/>
      </right>
      <top style="medium">
        <color auto="1"/>
      </top>
      <bottom/>
      <diagonal/>
    </border>
    <border>
      <left/>
      <right style="medium">
        <color auto="1"/>
      </right>
      <top/>
      <bottom style="thin">
        <color auto="1"/>
      </bottom>
      <diagonal/>
    </border>
    <border>
      <left style="medium">
        <color auto="1"/>
      </left>
      <right/>
      <top/>
      <bottom style="thin">
        <color auto="1"/>
      </bottom>
      <diagonal/>
    </border>
    <border diagonalUp="1">
      <left style="thin">
        <color auto="1"/>
      </left>
      <right/>
      <top style="hair">
        <color auto="1"/>
      </top>
      <bottom/>
      <diagonal style="hair">
        <color auto="1"/>
      </diagonal>
    </border>
    <border diagonalUp="1">
      <left/>
      <right/>
      <top style="hair">
        <color auto="1"/>
      </top>
      <bottom/>
      <diagonal style="hair">
        <color auto="1"/>
      </diagonal>
    </border>
    <border diagonalUp="1">
      <left/>
      <right style="medium">
        <color auto="1"/>
      </right>
      <top style="hair">
        <color auto="1"/>
      </top>
      <bottom/>
      <diagonal style="hair">
        <color auto="1"/>
      </diagonal>
    </border>
    <border diagonalUp="1">
      <left style="thin">
        <color auto="1"/>
      </left>
      <right/>
      <top/>
      <bottom style="medium">
        <color auto="1"/>
      </bottom>
      <diagonal style="hair">
        <color auto="1"/>
      </diagonal>
    </border>
    <border diagonalUp="1">
      <left/>
      <right/>
      <top/>
      <bottom style="medium">
        <color auto="1"/>
      </bottom>
      <diagonal style="hair">
        <color auto="1"/>
      </diagonal>
    </border>
    <border diagonalUp="1">
      <left/>
      <right style="medium">
        <color auto="1"/>
      </right>
      <top/>
      <bottom style="medium">
        <color auto="1"/>
      </bottom>
      <diagonal style="hair">
        <color auto="1"/>
      </diagonal>
    </border>
    <border>
      <left style="thin">
        <color auto="1"/>
      </left>
      <right style="medium">
        <color auto="1"/>
      </right>
      <top style="thin">
        <color auto="1"/>
      </top>
      <bottom style="thin">
        <color auto="1"/>
      </bottom>
      <diagonal/>
    </border>
    <border>
      <left style="thin">
        <color auto="1"/>
      </left>
      <right/>
      <top style="hair">
        <color auto="1"/>
      </top>
      <bottom style="hair">
        <color auto="1"/>
      </bottom>
      <diagonal/>
    </border>
    <border>
      <left style="thin">
        <color auto="1"/>
      </left>
      <right/>
      <top style="hair">
        <color auto="1"/>
      </top>
      <bottom style="thin">
        <color auto="1"/>
      </bottom>
      <diagonal/>
    </border>
    <border>
      <left style="thick">
        <color rgb="FFFF0000"/>
      </left>
      <right/>
      <top style="thick">
        <color rgb="FFFF0000"/>
      </top>
      <bottom/>
      <diagonal/>
    </border>
    <border>
      <left/>
      <right/>
      <top style="thick">
        <color rgb="FFFF0000"/>
      </top>
      <bottom/>
      <diagonal/>
    </border>
    <border>
      <left/>
      <right style="thick">
        <color rgb="FFFF0000"/>
      </right>
      <top style="thick">
        <color rgb="FFFF0000"/>
      </top>
      <bottom/>
      <diagonal/>
    </border>
    <border>
      <left style="thick">
        <color rgb="FFFF0000"/>
      </left>
      <right/>
      <top/>
      <bottom/>
      <diagonal/>
    </border>
    <border>
      <left/>
      <right style="thick">
        <color rgb="FFFF0000"/>
      </right>
      <top/>
      <bottom/>
      <diagonal/>
    </border>
    <border>
      <left style="thick">
        <color rgb="FFFF0000"/>
      </left>
      <right/>
      <top/>
      <bottom style="thick">
        <color rgb="FFFF0000"/>
      </bottom>
      <diagonal/>
    </border>
    <border>
      <left/>
      <right/>
      <top/>
      <bottom style="thick">
        <color rgb="FFFF0000"/>
      </bottom>
      <diagonal/>
    </border>
    <border>
      <left/>
      <right style="thick">
        <color rgb="FFFF0000"/>
      </right>
      <top/>
      <bottom style="thick">
        <color rgb="FFFF0000"/>
      </bottom>
      <diagonal/>
    </border>
    <border>
      <left style="medium">
        <color auto="1"/>
      </left>
      <right style="thin">
        <color auto="1"/>
      </right>
      <top style="thin">
        <color auto="1"/>
      </top>
      <bottom style="hair">
        <color auto="1"/>
      </bottom>
      <diagonal/>
    </border>
    <border>
      <left style="medium">
        <color auto="1"/>
      </left>
      <right style="thin">
        <color auto="1"/>
      </right>
      <top/>
      <bottom style="thin">
        <color auto="1"/>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right style="thin">
        <color auto="1"/>
      </right>
      <top style="hair">
        <color auto="1"/>
      </top>
      <bottom style="hair">
        <color auto="1"/>
      </bottom>
      <diagonal/>
    </border>
    <border>
      <left style="thin">
        <color auto="1"/>
      </left>
      <right/>
      <top style="hair">
        <color auto="1"/>
      </top>
      <bottom style="medium">
        <color auto="1"/>
      </bottom>
      <diagonal/>
    </border>
    <border>
      <left/>
      <right/>
      <top style="hair">
        <color auto="1"/>
      </top>
      <bottom style="medium">
        <color auto="1"/>
      </bottom>
      <diagonal/>
    </border>
    <border>
      <left/>
      <right style="thin">
        <color auto="1"/>
      </right>
      <top style="hair">
        <color auto="1"/>
      </top>
      <bottom style="medium">
        <color auto="1"/>
      </bottom>
      <diagonal/>
    </border>
  </borders>
  <cellStyleXfs count="2">
    <xf numFmtId="0" fontId="0" fillId="0" borderId="0">
      <alignment vertical="center"/>
    </xf>
    <xf numFmtId="38" fontId="26" fillId="0" borderId="0" applyFont="0" applyFill="0" applyBorder="0" applyAlignment="0" applyProtection="0">
      <alignment vertical="center"/>
    </xf>
  </cellStyleXfs>
  <cellXfs count="1161">
    <xf numFmtId="0" fontId="0" fillId="0" borderId="0" xfId="0">
      <alignment vertical="center"/>
    </xf>
    <xf numFmtId="0" fontId="2" fillId="0" borderId="0" xfId="0" applyFont="1">
      <alignment vertical="center"/>
    </xf>
    <xf numFmtId="0" fontId="3" fillId="0" borderId="0" xfId="0" applyFont="1">
      <alignment vertical="center"/>
    </xf>
    <xf numFmtId="0" fontId="2" fillId="0" borderId="14" xfId="0" applyFont="1" applyBorder="1">
      <alignment vertical="center"/>
    </xf>
    <xf numFmtId="0" fontId="2" fillId="0" borderId="15" xfId="0" applyFont="1" applyBorder="1">
      <alignment vertical="center"/>
    </xf>
    <xf numFmtId="0" fontId="2" fillId="0" borderId="23" xfId="0" applyFont="1" applyBorder="1">
      <alignment vertical="center"/>
    </xf>
    <xf numFmtId="0" fontId="2" fillId="0" borderId="17" xfId="0" applyFont="1" applyBorder="1">
      <alignment vertical="center"/>
    </xf>
    <xf numFmtId="0" fontId="2" fillId="0" borderId="7" xfId="0" applyFont="1" applyBorder="1">
      <alignment vertical="center"/>
    </xf>
    <xf numFmtId="0" fontId="2" fillId="0" borderId="19" xfId="0" applyFont="1" applyBorder="1">
      <alignment vertical="center"/>
    </xf>
    <xf numFmtId="0" fontId="2" fillId="0" borderId="20" xfId="0" applyFont="1" applyBorder="1">
      <alignment vertical="center"/>
    </xf>
    <xf numFmtId="0" fontId="2" fillId="0" borderId="74" xfId="0" applyFont="1" applyBorder="1">
      <alignment vertical="center"/>
    </xf>
    <xf numFmtId="0" fontId="2" fillId="0" borderId="48" xfId="0" applyFont="1" applyBorder="1">
      <alignment vertical="center"/>
    </xf>
    <xf numFmtId="0" fontId="2" fillId="0" borderId="0" xfId="0" applyFont="1" applyAlignment="1">
      <alignment vertical="center" textRotation="255"/>
    </xf>
    <xf numFmtId="0" fontId="2" fillId="0" borderId="8" xfId="0" applyFont="1" applyBorder="1">
      <alignment vertical="center"/>
    </xf>
    <xf numFmtId="0" fontId="2" fillId="0" borderId="9" xfId="0" applyFont="1" applyBorder="1">
      <alignment vertical="center"/>
    </xf>
    <xf numFmtId="0" fontId="9" fillId="0" borderId="0" xfId="0" applyFont="1" applyAlignment="1">
      <alignment horizontal="left" vertical="center"/>
    </xf>
    <xf numFmtId="0" fontId="5" fillId="0" borderId="0" xfId="0" applyFont="1">
      <alignment vertical="center"/>
    </xf>
    <xf numFmtId="0" fontId="2" fillId="0" borderId="47" xfId="0" applyFont="1" applyBorder="1">
      <alignment vertical="center"/>
    </xf>
    <xf numFmtId="0" fontId="5" fillId="0" borderId="1" xfId="0" applyFont="1" applyBorder="1">
      <alignment vertical="center"/>
    </xf>
    <xf numFmtId="49" fontId="5" fillId="0" borderId="0" xfId="0" applyNumberFormat="1" applyFont="1" applyAlignment="1">
      <alignment vertical="top"/>
    </xf>
    <xf numFmtId="0" fontId="2" fillId="0" borderId="4" xfId="0" applyFont="1" applyBorder="1">
      <alignment vertical="center"/>
    </xf>
    <xf numFmtId="0" fontId="2" fillId="0" borderId="5" xfId="0" applyFont="1" applyBorder="1">
      <alignment vertical="center"/>
    </xf>
    <xf numFmtId="0" fontId="2" fillId="0" borderId="1" xfId="0" applyFont="1" applyBorder="1" applyAlignment="1">
      <alignment vertical="center" shrinkToFit="1"/>
    </xf>
    <xf numFmtId="0" fontId="2" fillId="0" borderId="2" xfId="0" applyFont="1" applyBorder="1">
      <alignment vertical="center"/>
    </xf>
    <xf numFmtId="0" fontId="2" fillId="0" borderId="47" xfId="0" applyFont="1" applyBorder="1" applyAlignment="1">
      <alignment vertical="center" shrinkToFit="1"/>
    </xf>
    <xf numFmtId="0" fontId="2" fillId="0" borderId="24" xfId="0" applyFont="1" applyBorder="1">
      <alignment vertical="center"/>
    </xf>
    <xf numFmtId="0" fontId="3" fillId="0" borderId="15" xfId="0" applyFont="1" applyBorder="1">
      <alignment vertical="center"/>
    </xf>
    <xf numFmtId="0" fontId="3" fillId="0" borderId="2" xfId="0" applyFont="1" applyBorder="1">
      <alignment vertical="center"/>
    </xf>
    <xf numFmtId="0" fontId="3" fillId="0" borderId="3" xfId="0" applyFont="1" applyBorder="1">
      <alignment vertical="center"/>
    </xf>
    <xf numFmtId="0" fontId="2" fillId="0" borderId="6" xfId="0" applyFont="1" applyBorder="1">
      <alignment vertical="center"/>
    </xf>
    <xf numFmtId="0" fontId="2" fillId="0" borderId="86" xfId="0" applyFont="1" applyBorder="1">
      <alignment vertical="center"/>
    </xf>
    <xf numFmtId="0" fontId="3" fillId="0" borderId="15" xfId="0" applyFont="1" applyBorder="1" applyAlignment="1">
      <alignment vertical="center" textRotation="255"/>
    </xf>
    <xf numFmtId="0" fontId="3" fillId="0" borderId="0" xfId="0" applyFont="1" applyAlignment="1">
      <alignment vertical="center" textRotation="255"/>
    </xf>
    <xf numFmtId="0" fontId="2" fillId="0" borderId="16" xfId="0" applyFont="1" applyBorder="1" applyAlignment="1">
      <alignment vertical="center" textRotation="255"/>
    </xf>
    <xf numFmtId="0" fontId="2" fillId="0" borderId="33" xfId="0" applyFont="1" applyBorder="1">
      <alignment vertical="center"/>
    </xf>
    <xf numFmtId="0" fontId="3" fillId="0" borderId="20" xfId="0" applyFont="1" applyBorder="1">
      <alignment vertical="center"/>
    </xf>
    <xf numFmtId="0" fontId="4" fillId="0" borderId="48" xfId="0" applyFont="1" applyBorder="1" applyAlignment="1">
      <alignment vertical="top" wrapText="1"/>
    </xf>
    <xf numFmtId="0" fontId="4" fillId="0" borderId="54" xfId="0" applyFont="1" applyBorder="1" applyAlignment="1">
      <alignment vertical="top" wrapText="1"/>
    </xf>
    <xf numFmtId="0" fontId="4" fillId="0" borderId="0" xfId="0" applyFont="1" applyAlignment="1">
      <alignment vertical="top" wrapText="1"/>
    </xf>
    <xf numFmtId="0" fontId="4" fillId="0" borderId="18" xfId="0" applyFont="1" applyBorder="1" applyAlignment="1">
      <alignment vertical="top" wrapText="1"/>
    </xf>
    <xf numFmtId="0" fontId="22" fillId="0" borderId="0" xfId="0" applyFont="1">
      <alignment vertical="center"/>
    </xf>
    <xf numFmtId="0" fontId="23" fillId="0" borderId="0" xfId="0" applyFont="1">
      <alignment vertical="center"/>
    </xf>
    <xf numFmtId="0" fontId="23" fillId="0" borderId="0" xfId="0" applyFont="1" applyAlignment="1">
      <alignment vertical="center" wrapText="1"/>
    </xf>
    <xf numFmtId="0" fontId="23" fillId="0" borderId="0" xfId="0" applyFont="1" applyAlignment="1">
      <alignment vertical="top" wrapText="1"/>
    </xf>
    <xf numFmtId="0" fontId="2" fillId="0" borderId="0" xfId="0" applyFont="1" applyProtection="1">
      <alignment vertical="center"/>
      <protection hidden="1"/>
    </xf>
    <xf numFmtId="0" fontId="3" fillId="0" borderId="0" xfId="0" applyFont="1" applyProtection="1">
      <alignment vertical="center"/>
      <protection hidden="1"/>
    </xf>
    <xf numFmtId="0" fontId="4" fillId="0" borderId="0" xfId="0" applyFont="1" applyProtection="1">
      <alignment vertical="center"/>
      <protection hidden="1"/>
    </xf>
    <xf numFmtId="0" fontId="3" fillId="0" borderId="20" xfId="0" applyFont="1" applyBorder="1" applyProtection="1">
      <alignment vertical="center"/>
      <protection hidden="1"/>
    </xf>
    <xf numFmtId="0" fontId="4" fillId="0" borderId="20" xfId="0" applyFont="1" applyBorder="1" applyProtection="1">
      <alignment vertical="center"/>
      <protection hidden="1"/>
    </xf>
    <xf numFmtId="0" fontId="2" fillId="0" borderId="14" xfId="0" applyFont="1" applyBorder="1" applyProtection="1">
      <alignment vertical="center"/>
      <protection hidden="1"/>
    </xf>
    <xf numFmtId="0" fontId="2" fillId="0" borderId="15" xfId="0" applyFont="1" applyBorder="1" applyProtection="1">
      <alignment vertical="center"/>
      <protection hidden="1"/>
    </xf>
    <xf numFmtId="0" fontId="2" fillId="0" borderId="23" xfId="0" applyFont="1" applyBorder="1" applyProtection="1">
      <alignment vertical="center"/>
      <protection hidden="1"/>
    </xf>
    <xf numFmtId="0" fontId="2" fillId="0" borderId="17" xfId="0" applyFont="1" applyBorder="1" applyProtection="1">
      <alignment vertical="center"/>
      <protection hidden="1"/>
    </xf>
    <xf numFmtId="0" fontId="2" fillId="0" borderId="7" xfId="0" applyFont="1" applyBorder="1" applyProtection="1">
      <alignment vertical="center"/>
      <protection hidden="1"/>
    </xf>
    <xf numFmtId="0" fontId="4" fillId="0" borderId="0" xfId="0" applyFont="1" applyAlignment="1" applyProtection="1">
      <alignment vertical="top" wrapText="1"/>
      <protection hidden="1"/>
    </xf>
    <xf numFmtId="0" fontId="4" fillId="0" borderId="18" xfId="0" applyFont="1" applyBorder="1" applyAlignment="1" applyProtection="1">
      <alignment vertical="top" wrapText="1"/>
      <protection hidden="1"/>
    </xf>
    <xf numFmtId="178" fontId="4" fillId="0" borderId="0" xfId="0" applyNumberFormat="1" applyFont="1" applyAlignment="1" applyProtection="1">
      <alignment vertical="top"/>
      <protection hidden="1"/>
    </xf>
    <xf numFmtId="178" fontId="2" fillId="0" borderId="0" xfId="0" applyNumberFormat="1" applyFont="1" applyAlignment="1" applyProtection="1">
      <alignment vertical="top"/>
      <protection hidden="1"/>
    </xf>
    <xf numFmtId="178" fontId="2" fillId="0" borderId="18" xfId="0" applyNumberFormat="1" applyFont="1" applyBorder="1" applyAlignment="1" applyProtection="1">
      <alignment vertical="top"/>
      <protection hidden="1"/>
    </xf>
    <xf numFmtId="0" fontId="2" fillId="0" borderId="33" xfId="0" applyFont="1" applyBorder="1" applyProtection="1">
      <alignment vertical="center"/>
      <protection hidden="1"/>
    </xf>
    <xf numFmtId="0" fontId="2" fillId="0" borderId="2" xfId="0" applyFont="1" applyBorder="1" applyProtection="1">
      <alignment vertical="center"/>
      <protection hidden="1"/>
    </xf>
    <xf numFmtId="178" fontId="4" fillId="0" borderId="0" xfId="0" applyNumberFormat="1" applyFont="1" applyAlignment="1" applyProtection="1">
      <alignment vertical="top" wrapText="1"/>
      <protection hidden="1"/>
    </xf>
    <xf numFmtId="178" fontId="4" fillId="0" borderId="18" xfId="0" applyNumberFormat="1" applyFont="1" applyBorder="1" applyAlignment="1" applyProtection="1">
      <alignment vertical="top" wrapText="1"/>
      <protection hidden="1"/>
    </xf>
    <xf numFmtId="0" fontId="2" fillId="0" borderId="74" xfId="0" applyFont="1" applyBorder="1" applyProtection="1">
      <alignment vertical="center"/>
      <protection hidden="1"/>
    </xf>
    <xf numFmtId="0" fontId="2" fillId="0" borderId="48" xfId="0" applyFont="1" applyBorder="1" applyProtection="1">
      <alignment vertical="center"/>
      <protection hidden="1"/>
    </xf>
    <xf numFmtId="0" fontId="2" fillId="0" borderId="19" xfId="0" applyFont="1" applyBorder="1" applyProtection="1">
      <alignment vertical="center"/>
      <protection hidden="1"/>
    </xf>
    <xf numFmtId="0" fontId="2" fillId="0" borderId="20" xfId="0" applyFont="1" applyBorder="1" applyProtection="1">
      <alignment vertical="center"/>
      <protection hidden="1"/>
    </xf>
    <xf numFmtId="0" fontId="4" fillId="0" borderId="48" xfId="0" applyFont="1" applyBorder="1" applyAlignment="1" applyProtection="1">
      <alignment vertical="top" wrapText="1"/>
      <protection hidden="1"/>
    </xf>
    <xf numFmtId="0" fontId="4" fillId="0" borderId="54" xfId="0" applyFont="1" applyBorder="1" applyAlignment="1" applyProtection="1">
      <alignment vertical="top" wrapText="1"/>
      <protection hidden="1"/>
    </xf>
    <xf numFmtId="178" fontId="4" fillId="0" borderId="48" xfId="0" applyNumberFormat="1" applyFont="1" applyBorder="1" applyAlignment="1" applyProtection="1">
      <alignment vertical="top"/>
      <protection hidden="1"/>
    </xf>
    <xf numFmtId="178" fontId="4" fillId="0" borderId="48" xfId="0" applyNumberFormat="1" applyFont="1" applyBorder="1" applyAlignment="1" applyProtection="1">
      <alignment vertical="top" wrapText="1"/>
      <protection hidden="1"/>
    </xf>
    <xf numFmtId="178" fontId="4" fillId="0" borderId="54" xfId="0" applyNumberFormat="1" applyFont="1" applyBorder="1" applyAlignment="1" applyProtection="1">
      <alignment vertical="top" wrapText="1"/>
      <protection hidden="1"/>
    </xf>
    <xf numFmtId="0" fontId="2" fillId="0" borderId="0" xfId="0" applyFont="1" applyAlignment="1" applyProtection="1">
      <alignment vertical="center" textRotation="255"/>
      <protection hidden="1"/>
    </xf>
    <xf numFmtId="0" fontId="2" fillId="0" borderId="8" xfId="0" applyFont="1" applyBorder="1" applyProtection="1">
      <alignment vertical="center"/>
      <protection hidden="1"/>
    </xf>
    <xf numFmtId="0" fontId="2" fillId="0" borderId="9" xfId="0" applyFont="1" applyBorder="1" applyProtection="1">
      <alignment vertical="center"/>
      <protection hidden="1"/>
    </xf>
    <xf numFmtId="0" fontId="9" fillId="0" borderId="0" xfId="0" applyFont="1" applyAlignment="1" applyProtection="1">
      <alignment horizontal="left" vertical="center"/>
      <protection hidden="1"/>
    </xf>
    <xf numFmtId="0" fontId="5" fillId="0" borderId="0" xfId="0" applyFont="1" applyProtection="1">
      <alignment vertical="center"/>
      <protection hidden="1"/>
    </xf>
    <xf numFmtId="0" fontId="2" fillId="0" borderId="47" xfId="0" applyFont="1" applyBorder="1" applyProtection="1">
      <alignment vertical="center"/>
      <protection hidden="1"/>
    </xf>
    <xf numFmtId="0" fontId="5" fillId="0" borderId="1" xfId="0" applyFont="1" applyBorder="1" applyProtection="1">
      <alignment vertical="center"/>
      <protection hidden="1"/>
    </xf>
    <xf numFmtId="0" fontId="5" fillId="0" borderId="2" xfId="0" applyFont="1" applyBorder="1" applyProtection="1">
      <alignment vertical="center"/>
      <protection hidden="1"/>
    </xf>
    <xf numFmtId="0" fontId="5" fillId="0" borderId="3" xfId="0" applyFont="1" applyBorder="1" applyProtection="1">
      <alignment vertical="center"/>
      <protection hidden="1"/>
    </xf>
    <xf numFmtId="49" fontId="5" fillId="0" borderId="7" xfId="0" applyNumberFormat="1" applyFont="1" applyBorder="1" applyAlignment="1" applyProtection="1">
      <alignment vertical="top" wrapText="1"/>
      <protection hidden="1"/>
    </xf>
    <xf numFmtId="49" fontId="5" fillId="0" borderId="0" xfId="0" applyNumberFormat="1" applyFont="1" applyAlignment="1" applyProtection="1">
      <alignment vertical="top" wrapText="1"/>
      <protection hidden="1"/>
    </xf>
    <xf numFmtId="0" fontId="5" fillId="0" borderId="0" xfId="0" applyFont="1" applyAlignment="1" applyProtection="1">
      <alignment vertical="top" wrapText="1"/>
      <protection hidden="1"/>
    </xf>
    <xf numFmtId="0" fontId="5" fillId="0" borderId="6" xfId="0" applyFont="1" applyBorder="1" applyAlignment="1" applyProtection="1">
      <alignment vertical="top" wrapText="1"/>
      <protection hidden="1"/>
    </xf>
    <xf numFmtId="49" fontId="5" fillId="0" borderId="7" xfId="0" applyNumberFormat="1" applyFont="1" applyBorder="1" applyAlignment="1" applyProtection="1">
      <alignment vertical="top"/>
      <protection hidden="1"/>
    </xf>
    <xf numFmtId="49" fontId="5" fillId="0" borderId="0" xfId="0" applyNumberFormat="1" applyFont="1" applyAlignment="1" applyProtection="1">
      <alignment vertical="top"/>
      <protection hidden="1"/>
    </xf>
    <xf numFmtId="0" fontId="2" fillId="0" borderId="6" xfId="0" applyFont="1" applyBorder="1" applyProtection="1">
      <alignment vertical="center"/>
      <protection hidden="1"/>
    </xf>
    <xf numFmtId="0" fontId="2" fillId="0" borderId="4" xfId="0" applyFont="1" applyBorder="1" applyProtection="1">
      <alignment vertical="center"/>
      <protection hidden="1"/>
    </xf>
    <xf numFmtId="0" fontId="2" fillId="0" borderId="5" xfId="0" applyFont="1" applyBorder="1" applyProtection="1">
      <alignment vertical="center"/>
      <protection hidden="1"/>
    </xf>
    <xf numFmtId="0" fontId="2" fillId="0" borderId="1" xfId="0" applyFont="1" applyBorder="1" applyAlignment="1" applyProtection="1">
      <alignment vertical="center" shrinkToFit="1"/>
      <protection hidden="1"/>
    </xf>
    <xf numFmtId="0" fontId="2" fillId="0" borderId="47" xfId="0" applyFont="1" applyBorder="1" applyAlignment="1" applyProtection="1">
      <alignment vertical="center" shrinkToFit="1"/>
      <protection hidden="1"/>
    </xf>
    <xf numFmtId="0" fontId="5" fillId="0" borderId="7" xfId="0" applyFont="1" applyBorder="1" applyProtection="1">
      <alignment vertical="center"/>
      <protection hidden="1"/>
    </xf>
    <xf numFmtId="0" fontId="2" fillId="0" borderId="24" xfId="0" applyFont="1" applyBorder="1" applyProtection="1">
      <alignment vertical="center"/>
      <protection hidden="1"/>
    </xf>
    <xf numFmtId="0" fontId="5" fillId="0" borderId="4" xfId="0" applyFont="1" applyBorder="1" applyProtection="1">
      <alignment vertical="center"/>
      <protection hidden="1"/>
    </xf>
    <xf numFmtId="0" fontId="5" fillId="0" borderId="5" xfId="0" applyFont="1" applyBorder="1" applyProtection="1">
      <alignment vertical="center"/>
      <protection hidden="1"/>
    </xf>
    <xf numFmtId="0" fontId="5" fillId="0" borderId="5" xfId="0" applyFont="1" applyBorder="1" applyAlignment="1" applyProtection="1">
      <alignment vertical="top" wrapText="1"/>
      <protection hidden="1"/>
    </xf>
    <xf numFmtId="0" fontId="5" fillId="0" borderId="86" xfId="0" applyFont="1" applyBorder="1" applyAlignment="1" applyProtection="1">
      <alignment vertical="top" wrapText="1"/>
      <protection hidden="1"/>
    </xf>
    <xf numFmtId="0" fontId="3" fillId="0" borderId="15" xfId="0" applyFont="1" applyBorder="1" applyProtection="1">
      <alignment vertical="center"/>
      <protection hidden="1"/>
    </xf>
    <xf numFmtId="0" fontId="3" fillId="0" borderId="15" xfId="0" applyFont="1" applyBorder="1" applyAlignment="1" applyProtection="1">
      <alignment vertical="center" textRotation="255"/>
      <protection hidden="1"/>
    </xf>
    <xf numFmtId="0" fontId="2" fillId="0" borderId="16" xfId="0" applyFont="1" applyBorder="1" applyAlignment="1" applyProtection="1">
      <alignment vertical="center" textRotation="255"/>
      <protection hidden="1"/>
    </xf>
    <xf numFmtId="0" fontId="3" fillId="0" borderId="2" xfId="0" applyFont="1" applyBorder="1" applyProtection="1">
      <alignment vertical="center"/>
      <protection hidden="1"/>
    </xf>
    <xf numFmtId="0" fontId="3" fillId="0" borderId="3" xfId="0" applyFont="1" applyBorder="1" applyProtection="1">
      <alignment vertical="center"/>
      <protection hidden="1"/>
    </xf>
    <xf numFmtId="0" fontId="3" fillId="0" borderId="0" xfId="0" applyFont="1" applyAlignment="1" applyProtection="1">
      <alignment vertical="center" textRotation="255"/>
      <protection hidden="1"/>
    </xf>
    <xf numFmtId="0" fontId="3" fillId="0" borderId="6" xfId="0" applyFont="1" applyBorder="1" applyAlignment="1" applyProtection="1">
      <alignment vertical="center" textRotation="255"/>
      <protection hidden="1"/>
    </xf>
    <xf numFmtId="0" fontId="5" fillId="0" borderId="6" xfId="0" applyFont="1" applyBorder="1" applyProtection="1">
      <alignment vertical="center"/>
      <protection hidden="1"/>
    </xf>
    <xf numFmtId="0" fontId="2" fillId="0" borderId="86" xfId="0" applyFont="1" applyBorder="1" applyProtection="1">
      <alignment vertical="center"/>
      <protection hidden="1"/>
    </xf>
    <xf numFmtId="0" fontId="7" fillId="0" borderId="0" xfId="0" applyFont="1" applyAlignment="1">
      <alignment horizontal="left" vertical="center"/>
    </xf>
    <xf numFmtId="0" fontId="3" fillId="0" borderId="0" xfId="0" applyFont="1" applyAlignment="1">
      <alignment horizontal="center" vertical="center"/>
    </xf>
    <xf numFmtId="0" fontId="3" fillId="0" borderId="20" xfId="0" applyFont="1" applyBorder="1" applyAlignment="1">
      <alignment horizontal="center" vertical="center"/>
    </xf>
    <xf numFmtId="0" fontId="3" fillId="0" borderId="0" xfId="0" applyFont="1" applyAlignment="1">
      <alignment horizontal="center" vertical="center" shrinkToFit="1"/>
    </xf>
    <xf numFmtId="0" fontId="3" fillId="0" borderId="20" xfId="0" applyFont="1" applyBorder="1" applyAlignment="1">
      <alignment horizontal="center" vertical="center" shrinkToFit="1"/>
    </xf>
    <xf numFmtId="0" fontId="14" fillId="2" borderId="0" xfId="0" applyFont="1" applyFill="1" applyAlignment="1" applyProtection="1">
      <alignment horizontal="right" vertical="center" shrinkToFit="1"/>
      <protection locked="0"/>
    </xf>
    <xf numFmtId="0" fontId="14" fillId="2" borderId="20" xfId="0" applyFont="1" applyFill="1" applyBorder="1" applyAlignment="1" applyProtection="1">
      <alignment horizontal="right" vertical="center" shrinkToFit="1"/>
      <protection locked="0"/>
    </xf>
    <xf numFmtId="0" fontId="3" fillId="0" borderId="0" xfId="0" applyFont="1" applyAlignment="1">
      <alignment vertical="center" shrinkToFit="1"/>
    </xf>
    <xf numFmtId="0" fontId="3" fillId="0" borderId="20" xfId="0" applyFont="1" applyBorder="1" applyAlignment="1">
      <alignment vertical="center" shrinkToFit="1"/>
    </xf>
    <xf numFmtId="0" fontId="6" fillId="0" borderId="0" xfId="0" applyFont="1" applyAlignment="1">
      <alignment horizontal="center" vertical="center"/>
    </xf>
    <xf numFmtId="0" fontId="2" fillId="0" borderId="5" xfId="0" applyFont="1" applyBorder="1" applyAlignment="1">
      <alignment horizontal="center" vertical="center"/>
    </xf>
    <xf numFmtId="0" fontId="21" fillId="0" borderId="101" xfId="0" applyFont="1" applyBorder="1" applyAlignment="1">
      <alignment horizontal="center" vertical="center"/>
    </xf>
    <xf numFmtId="0" fontId="2" fillId="0" borderId="102" xfId="0" applyFont="1" applyBorder="1" applyAlignment="1">
      <alignment horizontal="center" vertical="center"/>
    </xf>
    <xf numFmtId="0" fontId="2" fillId="0" borderId="103" xfId="0" applyFont="1" applyBorder="1" applyAlignment="1">
      <alignment horizontal="center" vertical="center"/>
    </xf>
    <xf numFmtId="0" fontId="2" fillId="0" borderId="104" xfId="0" applyFont="1" applyBorder="1" applyAlignment="1">
      <alignment horizontal="center" vertical="center"/>
    </xf>
    <xf numFmtId="0" fontId="2" fillId="0" borderId="0" xfId="0" applyFont="1" applyAlignment="1">
      <alignment horizontal="center" vertical="center"/>
    </xf>
    <xf numFmtId="0" fontId="2" fillId="0" borderId="105" xfId="0" applyFont="1" applyBorder="1" applyAlignment="1">
      <alignment horizontal="center" vertical="center"/>
    </xf>
    <xf numFmtId="0" fontId="2" fillId="0" borderId="106" xfId="0" applyFont="1" applyBorder="1" applyAlignment="1">
      <alignment horizontal="center" vertical="center"/>
    </xf>
    <xf numFmtId="0" fontId="2" fillId="0" borderId="107" xfId="0" applyFont="1" applyBorder="1" applyAlignment="1">
      <alignment horizontal="center" vertical="center"/>
    </xf>
    <xf numFmtId="0" fontId="2" fillId="0" borderId="108" xfId="0" applyFont="1" applyBorder="1" applyAlignment="1">
      <alignment horizontal="center" vertical="center"/>
    </xf>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0" xfId="0" applyFont="1" applyAlignment="1">
      <alignment horizontal="center" vertic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13" fillId="2" borderId="61" xfId="0" applyFont="1" applyFill="1" applyBorder="1" applyAlignment="1" applyProtection="1">
      <alignment horizontal="center" vertical="center" shrinkToFit="1"/>
      <protection locked="0"/>
    </xf>
    <xf numFmtId="0" fontId="13" fillId="2" borderId="25" xfId="0" applyFont="1" applyFill="1" applyBorder="1" applyAlignment="1" applyProtection="1">
      <alignment horizontal="center" vertical="center" shrinkToFit="1"/>
      <protection locked="0"/>
    </xf>
    <xf numFmtId="0" fontId="13" fillId="2" borderId="63" xfId="0" applyFont="1" applyFill="1" applyBorder="1" applyAlignment="1" applyProtection="1">
      <alignment horizontal="center" vertical="center" shrinkToFit="1"/>
      <protection locked="0"/>
    </xf>
    <xf numFmtId="0" fontId="13" fillId="2" borderId="31" xfId="0" applyFont="1" applyFill="1" applyBorder="1" applyAlignment="1" applyProtection="1">
      <alignment horizontal="center" vertical="center" shrinkToFit="1"/>
      <protection locked="0"/>
    </xf>
    <xf numFmtId="0" fontId="13" fillId="2" borderId="65" xfId="0" applyFont="1" applyFill="1" applyBorder="1" applyAlignment="1" applyProtection="1">
      <alignment horizontal="center" vertical="center" shrinkToFit="1"/>
      <protection locked="0"/>
    </xf>
    <xf numFmtId="0" fontId="13" fillId="2" borderId="27" xfId="0" applyFont="1" applyFill="1" applyBorder="1" applyAlignment="1" applyProtection="1">
      <alignment horizontal="center" vertical="center" shrinkToFit="1"/>
      <protection locked="0"/>
    </xf>
    <xf numFmtId="0" fontId="2" fillId="0" borderId="25" xfId="0" applyFont="1" applyBorder="1" applyAlignment="1">
      <alignment horizontal="center" vertical="center"/>
    </xf>
    <xf numFmtId="0" fontId="2" fillId="0" borderId="60" xfId="0" applyFont="1" applyBorder="1" applyAlignment="1">
      <alignment horizontal="center" vertical="center"/>
    </xf>
    <xf numFmtId="0" fontId="2" fillId="0" borderId="31" xfId="0" applyFont="1" applyBorder="1" applyAlignment="1">
      <alignment horizontal="center" vertical="center"/>
    </xf>
    <xf numFmtId="0" fontId="2" fillId="0" borderId="62" xfId="0" applyFont="1" applyBorder="1" applyAlignment="1">
      <alignment horizontal="center" vertical="center"/>
    </xf>
    <xf numFmtId="0" fontId="2" fillId="0" borderId="27" xfId="0" applyFont="1" applyBorder="1" applyAlignment="1">
      <alignment horizontal="center" vertical="center"/>
    </xf>
    <xf numFmtId="0" fontId="2" fillId="0" borderId="64" xfId="0" applyFont="1" applyBorder="1" applyAlignment="1">
      <alignment horizontal="center" vertical="center"/>
    </xf>
    <xf numFmtId="0" fontId="13" fillId="2" borderId="66" xfId="0" applyFont="1" applyFill="1" applyBorder="1" applyAlignment="1" applyProtection="1">
      <alignment horizontal="left" vertical="center" indent="1" shrinkToFit="1"/>
      <protection locked="0"/>
    </xf>
    <xf numFmtId="0" fontId="13" fillId="2" borderId="15" xfId="0" applyFont="1" applyFill="1" applyBorder="1" applyAlignment="1" applyProtection="1">
      <alignment horizontal="left" vertical="center" indent="1" shrinkToFit="1"/>
      <protection locked="0"/>
    </xf>
    <xf numFmtId="0" fontId="13" fillId="2" borderId="29" xfId="0" applyFont="1" applyFill="1" applyBorder="1" applyAlignment="1" applyProtection="1">
      <alignment horizontal="left" vertical="center" indent="1" shrinkToFit="1"/>
      <protection locked="0"/>
    </xf>
    <xf numFmtId="0" fontId="13" fillId="2" borderId="67" xfId="0" applyFont="1" applyFill="1" applyBorder="1" applyAlignment="1" applyProtection="1">
      <alignment horizontal="left" vertical="center" indent="1" shrinkToFit="1"/>
      <protection locked="0"/>
    </xf>
    <xf numFmtId="0" fontId="13" fillId="2" borderId="0" xfId="0" applyFont="1" applyFill="1" applyAlignment="1" applyProtection="1">
      <alignment horizontal="left" vertical="center" indent="1" shrinkToFit="1"/>
      <protection locked="0"/>
    </xf>
    <xf numFmtId="0" fontId="13" fillId="2" borderId="6" xfId="0" applyFont="1" applyFill="1" applyBorder="1" applyAlignment="1" applyProtection="1">
      <alignment horizontal="left" vertical="center" indent="1" shrinkToFit="1"/>
      <protection locked="0"/>
    </xf>
    <xf numFmtId="0" fontId="13" fillId="2" borderId="68" xfId="0" applyFont="1" applyFill="1" applyBorder="1" applyAlignment="1" applyProtection="1">
      <alignment horizontal="left" vertical="center" indent="1" shrinkToFit="1"/>
      <protection locked="0"/>
    </xf>
    <xf numFmtId="0" fontId="13" fillId="2" borderId="20" xfId="0" applyFont="1" applyFill="1" applyBorder="1" applyAlignment="1" applyProtection="1">
      <alignment horizontal="left" vertical="center" indent="1" shrinkToFit="1"/>
      <protection locked="0"/>
    </xf>
    <xf numFmtId="0" fontId="13" fillId="2" borderId="30" xfId="0" applyFont="1" applyFill="1" applyBorder="1" applyAlignment="1" applyProtection="1">
      <alignment horizontal="left" vertical="center" indent="1" shrinkToFit="1"/>
      <protection locked="0"/>
    </xf>
    <xf numFmtId="0" fontId="2" fillId="0" borderId="23" xfId="0" applyFont="1" applyBorder="1" applyAlignment="1">
      <alignment horizontal="center" vertical="center" wrapText="1"/>
    </xf>
    <xf numFmtId="0" fontId="2" fillId="0" borderId="89" xfId="0" applyFont="1" applyBorder="1" applyAlignment="1">
      <alignment horizontal="center" vertical="center" wrapText="1"/>
    </xf>
    <xf numFmtId="0" fontId="2" fillId="0" borderId="7" xfId="0" applyFont="1" applyBorder="1" applyAlignment="1">
      <alignment horizontal="center" vertical="center" wrapText="1"/>
    </xf>
    <xf numFmtId="0" fontId="2" fillId="0" borderId="75"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50" xfId="0" applyFont="1" applyBorder="1" applyAlignment="1">
      <alignment horizontal="center" vertical="center" wrapText="1"/>
    </xf>
    <xf numFmtId="0" fontId="13" fillId="2" borderId="29" xfId="0" applyFont="1" applyFill="1" applyBorder="1" applyAlignment="1" applyProtection="1">
      <alignment horizontal="center" vertical="center"/>
      <protection locked="0"/>
    </xf>
    <xf numFmtId="0" fontId="13" fillId="2" borderId="25" xfId="0" applyFont="1" applyFill="1" applyBorder="1" applyAlignment="1" applyProtection="1">
      <alignment horizontal="center" vertical="center"/>
      <protection locked="0"/>
    </xf>
    <xf numFmtId="0" fontId="13" fillId="2" borderId="26" xfId="0" applyFont="1" applyFill="1" applyBorder="1" applyAlignment="1" applyProtection="1">
      <alignment horizontal="center" vertical="center"/>
      <protection locked="0"/>
    </xf>
    <xf numFmtId="0" fontId="13" fillId="2" borderId="6" xfId="0" applyFont="1" applyFill="1" applyBorder="1" applyAlignment="1" applyProtection="1">
      <alignment horizontal="center" vertical="center"/>
      <protection locked="0"/>
    </xf>
    <xf numFmtId="0" fontId="13" fillId="2" borderId="31" xfId="0" applyFont="1" applyFill="1" applyBorder="1" applyAlignment="1" applyProtection="1">
      <alignment horizontal="center" vertical="center"/>
      <protection locked="0"/>
    </xf>
    <xf numFmtId="0" fontId="13" fillId="2" borderId="32" xfId="0" applyFont="1" applyFill="1" applyBorder="1" applyAlignment="1" applyProtection="1">
      <alignment horizontal="center" vertical="center"/>
      <protection locked="0"/>
    </xf>
    <xf numFmtId="0" fontId="13" fillId="2" borderId="30" xfId="0" applyFont="1" applyFill="1" applyBorder="1" applyAlignment="1" applyProtection="1">
      <alignment horizontal="center" vertical="center"/>
      <protection locked="0"/>
    </xf>
    <xf numFmtId="0" fontId="13" fillId="2" borderId="27" xfId="0" applyFont="1" applyFill="1" applyBorder="1" applyAlignment="1" applyProtection="1">
      <alignment horizontal="center" vertical="center"/>
      <protection locked="0"/>
    </xf>
    <xf numFmtId="0" fontId="13" fillId="2" borderId="28" xfId="0" applyFont="1" applyFill="1" applyBorder="1" applyAlignment="1" applyProtection="1">
      <alignment horizontal="center" vertical="center"/>
      <protection locked="0"/>
    </xf>
    <xf numFmtId="0" fontId="2" fillId="0" borderId="15" xfId="0" applyFont="1" applyBorder="1" applyAlignment="1">
      <alignment horizontal="center" vertical="center"/>
    </xf>
    <xf numFmtId="179" fontId="18" fillId="0" borderId="66" xfId="0" applyNumberFormat="1" applyFont="1" applyBorder="1" applyAlignment="1" applyProtection="1">
      <alignment horizontal="right" vertical="center"/>
      <protection hidden="1"/>
    </xf>
    <xf numFmtId="179" fontId="18" fillId="0" borderId="15" xfId="0" applyNumberFormat="1" applyFont="1" applyBorder="1" applyAlignment="1" applyProtection="1">
      <alignment horizontal="right" vertical="center"/>
      <protection hidden="1"/>
    </xf>
    <xf numFmtId="179" fontId="18" fillId="0" borderId="16" xfId="0" applyNumberFormat="1" applyFont="1" applyBorder="1" applyAlignment="1" applyProtection="1">
      <alignment horizontal="right" vertical="center"/>
      <protection hidden="1"/>
    </xf>
    <xf numFmtId="179" fontId="18" fillId="0" borderId="67" xfId="0" applyNumberFormat="1" applyFont="1" applyBorder="1" applyAlignment="1" applyProtection="1">
      <alignment horizontal="right" vertical="center"/>
      <protection hidden="1"/>
    </xf>
    <xf numFmtId="179" fontId="18" fillId="0" borderId="0" xfId="0" applyNumberFormat="1" applyFont="1" applyAlignment="1" applyProtection="1">
      <alignment horizontal="right" vertical="center"/>
      <protection hidden="1"/>
    </xf>
    <xf numFmtId="179" fontId="18" fillId="0" borderId="18" xfId="0" applyNumberFormat="1" applyFont="1" applyBorder="1" applyAlignment="1" applyProtection="1">
      <alignment horizontal="right" vertical="center"/>
      <protection hidden="1"/>
    </xf>
    <xf numFmtId="0" fontId="2" fillId="0" borderId="14" xfId="0" applyFont="1" applyBorder="1" applyAlignment="1">
      <alignment horizontal="center" vertical="center" textRotation="255"/>
    </xf>
    <xf numFmtId="0" fontId="2" fillId="0" borderId="15" xfId="0" applyFont="1" applyBorder="1" applyAlignment="1">
      <alignment horizontal="center" vertical="center" textRotation="255"/>
    </xf>
    <xf numFmtId="0" fontId="2" fillId="0" borderId="29" xfId="0" applyFont="1" applyBorder="1" applyAlignment="1">
      <alignment horizontal="center" vertical="center" textRotation="255"/>
    </xf>
    <xf numFmtId="0" fontId="2" fillId="0" borderId="17" xfId="0" applyFont="1" applyBorder="1" applyAlignment="1">
      <alignment horizontal="center" vertical="center" textRotation="255"/>
    </xf>
    <xf numFmtId="0" fontId="2" fillId="0" borderId="0" xfId="0" applyFont="1" applyAlignment="1">
      <alignment horizontal="center" vertical="center" textRotation="255"/>
    </xf>
    <xf numFmtId="0" fontId="2" fillId="0" borderId="6" xfId="0" applyFont="1" applyBorder="1" applyAlignment="1">
      <alignment horizontal="center" vertical="center" textRotation="255"/>
    </xf>
    <xf numFmtId="0" fontId="2" fillId="0" borderId="19" xfId="0" applyFont="1" applyBorder="1" applyAlignment="1">
      <alignment horizontal="center" vertical="center" textRotation="255"/>
    </xf>
    <xf numFmtId="0" fontId="2" fillId="0" borderId="20" xfId="0" applyFont="1" applyBorder="1" applyAlignment="1">
      <alignment horizontal="center" vertical="center" textRotation="255"/>
    </xf>
    <xf numFmtId="0" fontId="2" fillId="0" borderId="30" xfId="0" applyFont="1" applyBorder="1" applyAlignment="1">
      <alignment horizontal="center" vertical="center" textRotation="255"/>
    </xf>
    <xf numFmtId="0" fontId="2" fillId="0" borderId="15" xfId="0" applyFont="1" applyBorder="1" applyAlignment="1">
      <alignment horizontal="center" vertical="center" shrinkToFit="1"/>
    </xf>
    <xf numFmtId="0" fontId="15" fillId="2" borderId="40" xfId="0" applyFont="1" applyFill="1" applyBorder="1" applyAlignment="1" applyProtection="1">
      <alignment horizontal="left" vertical="center"/>
      <protection locked="0"/>
    </xf>
    <xf numFmtId="0" fontId="15" fillId="2" borderId="41" xfId="0" applyFont="1" applyFill="1" applyBorder="1" applyAlignment="1" applyProtection="1">
      <alignment horizontal="left" vertical="center"/>
      <protection locked="0"/>
    </xf>
    <xf numFmtId="0" fontId="15" fillId="2" borderId="42" xfId="0" applyFont="1" applyFill="1" applyBorder="1" applyAlignment="1" applyProtection="1">
      <alignment horizontal="left" vertical="center"/>
      <protection locked="0"/>
    </xf>
    <xf numFmtId="0" fontId="15" fillId="2" borderId="51" xfId="0" applyFont="1" applyFill="1" applyBorder="1" applyAlignment="1" applyProtection="1">
      <alignment horizontal="left" vertical="center"/>
      <protection locked="0"/>
    </xf>
    <xf numFmtId="0" fontId="15" fillId="2" borderId="9" xfId="0" applyFont="1" applyFill="1" applyBorder="1" applyAlignment="1" applyProtection="1">
      <alignment horizontal="left" vertical="center"/>
      <protection locked="0"/>
    </xf>
    <xf numFmtId="0" fontId="15" fillId="2" borderId="52" xfId="0" applyFont="1" applyFill="1" applyBorder="1" applyAlignment="1" applyProtection="1">
      <alignment horizontal="left" vertical="center"/>
      <protection locked="0"/>
    </xf>
    <xf numFmtId="0" fontId="2" fillId="0" borderId="0" xfId="0" applyFont="1" applyAlignment="1">
      <alignment horizontal="center" vertical="top" shrinkToFit="1"/>
    </xf>
    <xf numFmtId="0" fontId="2" fillId="0" borderId="0" xfId="0" applyFont="1" applyAlignment="1">
      <alignment horizontal="distributed" vertical="center"/>
    </xf>
    <xf numFmtId="0" fontId="13" fillId="2" borderId="67" xfId="0" applyFont="1" applyFill="1" applyBorder="1" applyAlignment="1" applyProtection="1">
      <alignment horizontal="left" vertical="top" wrapText="1"/>
      <protection locked="0"/>
    </xf>
    <xf numFmtId="0" fontId="13" fillId="2" borderId="0" xfId="0" applyFont="1" applyFill="1" applyAlignment="1" applyProtection="1">
      <alignment horizontal="left" vertical="top" wrapText="1"/>
      <protection locked="0"/>
    </xf>
    <xf numFmtId="0" fontId="13" fillId="2" borderId="53" xfId="0" applyFont="1" applyFill="1" applyBorder="1" applyAlignment="1" applyProtection="1">
      <alignment horizontal="left" vertical="top" wrapText="1"/>
      <protection locked="0"/>
    </xf>
    <xf numFmtId="0" fontId="13" fillId="2" borderId="48" xfId="0" applyFont="1" applyFill="1" applyBorder="1" applyAlignment="1" applyProtection="1">
      <alignment horizontal="left" vertical="top" wrapText="1"/>
      <protection locked="0"/>
    </xf>
    <xf numFmtId="0" fontId="2" fillId="0" borderId="9" xfId="0" applyFont="1" applyBorder="1" applyAlignment="1">
      <alignment horizontal="distributed" vertical="center"/>
    </xf>
    <xf numFmtId="0" fontId="2" fillId="0" borderId="48" xfId="0" applyFont="1" applyBorder="1" applyAlignment="1">
      <alignment horizontal="distributed" vertical="center"/>
    </xf>
    <xf numFmtId="0" fontId="16" fillId="2" borderId="43" xfId="0" applyFont="1" applyFill="1" applyBorder="1" applyAlignment="1" applyProtection="1">
      <alignment horizontal="left" vertical="center" shrinkToFit="1"/>
      <protection locked="0"/>
    </xf>
    <xf numFmtId="0" fontId="16" fillId="2" borderId="44" xfId="0" applyFont="1" applyFill="1" applyBorder="1" applyAlignment="1" applyProtection="1">
      <alignment horizontal="left" vertical="center" shrinkToFit="1"/>
      <protection locked="0"/>
    </xf>
    <xf numFmtId="0" fontId="16" fillId="2" borderId="45" xfId="0" applyFont="1" applyFill="1" applyBorder="1" applyAlignment="1" applyProtection="1">
      <alignment horizontal="left" vertical="center" shrinkToFit="1"/>
      <protection locked="0"/>
    </xf>
    <xf numFmtId="0" fontId="2" fillId="0" borderId="20" xfId="0" applyFont="1" applyBorder="1" applyAlignment="1">
      <alignment horizontal="distributed" vertical="center"/>
    </xf>
    <xf numFmtId="179" fontId="18" fillId="0" borderId="72" xfId="0" applyNumberFormat="1" applyFont="1" applyBorder="1" applyAlignment="1" applyProtection="1">
      <alignment horizontal="right" vertical="center"/>
      <protection hidden="1"/>
    </xf>
    <xf numFmtId="179" fontId="18" fillId="0" borderId="13" xfId="0" applyNumberFormat="1" applyFont="1" applyBorder="1" applyAlignment="1" applyProtection="1">
      <alignment horizontal="right" vertical="center"/>
      <protection hidden="1"/>
    </xf>
    <xf numFmtId="179" fontId="18" fillId="0" borderId="39" xfId="0" applyNumberFormat="1" applyFont="1" applyBorder="1" applyAlignment="1" applyProtection="1">
      <alignment horizontal="right" vertical="center"/>
      <protection hidden="1"/>
    </xf>
    <xf numFmtId="179" fontId="18" fillId="0" borderId="73" xfId="0" applyNumberFormat="1" applyFont="1" applyBorder="1" applyAlignment="1" applyProtection="1">
      <alignment horizontal="right" vertical="center"/>
      <protection hidden="1"/>
    </xf>
    <xf numFmtId="179" fontId="18" fillId="0" borderId="37" xfId="0" applyNumberFormat="1" applyFont="1" applyBorder="1" applyAlignment="1" applyProtection="1">
      <alignment horizontal="right" vertical="center"/>
      <protection hidden="1"/>
    </xf>
    <xf numFmtId="179" fontId="18" fillId="0" borderId="38" xfId="0" applyNumberFormat="1" applyFont="1" applyBorder="1" applyAlignment="1" applyProtection="1">
      <alignment horizontal="right" vertical="center"/>
      <protection hidden="1"/>
    </xf>
    <xf numFmtId="0" fontId="2" fillId="0" borderId="2" xfId="0" applyFont="1" applyBorder="1" applyAlignment="1">
      <alignment horizontal="distributed" vertical="center"/>
    </xf>
    <xf numFmtId="179" fontId="18" fillId="0" borderId="78" xfId="0" applyNumberFormat="1" applyFont="1" applyBorder="1" applyAlignment="1" applyProtection="1">
      <alignment horizontal="right" vertical="center"/>
      <protection hidden="1"/>
    </xf>
    <xf numFmtId="179" fontId="18" fillId="0" borderId="11" xfId="0" applyNumberFormat="1" applyFont="1" applyBorder="1" applyAlignment="1" applyProtection="1">
      <alignment horizontal="right" vertical="center"/>
      <protection hidden="1"/>
    </xf>
    <xf numFmtId="179" fontId="18" fillId="0" borderId="98" xfId="0" applyNumberFormat="1" applyFont="1" applyBorder="1" applyAlignment="1" applyProtection="1">
      <alignment horizontal="right" vertical="center"/>
      <protection hidden="1"/>
    </xf>
    <xf numFmtId="179" fontId="18" fillId="0" borderId="71" xfId="0" applyNumberFormat="1" applyFont="1" applyBorder="1" applyAlignment="1" applyProtection="1">
      <alignment horizontal="right" vertical="center"/>
      <protection hidden="1"/>
    </xf>
    <xf numFmtId="179" fontId="18" fillId="0" borderId="58" xfId="0" applyNumberFormat="1" applyFont="1" applyBorder="1" applyAlignment="1" applyProtection="1">
      <alignment horizontal="right" vertical="center"/>
      <protection hidden="1"/>
    </xf>
    <xf numFmtId="179" fontId="18" fillId="0" borderId="59" xfId="0" applyNumberFormat="1" applyFont="1" applyBorder="1" applyAlignment="1" applyProtection="1">
      <alignment horizontal="right" vertical="center"/>
      <protection hidden="1"/>
    </xf>
    <xf numFmtId="0" fontId="2" fillId="0" borderId="0" xfId="0" applyFont="1" applyAlignment="1">
      <alignment horizontal="left" wrapText="1"/>
    </xf>
    <xf numFmtId="0" fontId="2" fillId="0" borderId="18" xfId="0" applyFont="1" applyBorder="1" applyAlignment="1">
      <alignment horizontal="left" wrapText="1"/>
    </xf>
    <xf numFmtId="49" fontId="5" fillId="0" borderId="0" xfId="0" applyNumberFormat="1" applyFont="1" applyAlignment="1">
      <alignment horizontal="right" vertical="top" wrapText="1"/>
    </xf>
    <xf numFmtId="0" fontId="5" fillId="0" borderId="0" xfId="0" applyFont="1" applyAlignment="1">
      <alignment horizontal="left" vertical="top" wrapText="1"/>
    </xf>
    <xf numFmtId="0" fontId="2" fillId="0" borderId="9" xfId="0" applyFont="1" applyBorder="1" applyAlignment="1">
      <alignment horizontal="center" shrinkToFit="1"/>
    </xf>
    <xf numFmtId="0" fontId="17" fillId="2" borderId="43" xfId="0" applyFont="1" applyFill="1" applyBorder="1" applyAlignment="1" applyProtection="1">
      <alignment horizontal="left" vertical="center" indent="1"/>
      <protection locked="0"/>
    </xf>
    <xf numFmtId="0" fontId="17" fillId="2" borderId="44" xfId="0" applyFont="1" applyFill="1" applyBorder="1" applyAlignment="1" applyProtection="1">
      <alignment horizontal="left" vertical="center" indent="1"/>
      <protection locked="0"/>
    </xf>
    <xf numFmtId="0" fontId="17" fillId="2" borderId="45" xfId="0" applyFont="1" applyFill="1" applyBorder="1" applyAlignment="1" applyProtection="1">
      <alignment horizontal="left" vertical="center" indent="1"/>
      <protection locked="0"/>
    </xf>
    <xf numFmtId="0" fontId="17" fillId="2" borderId="55" xfId="0" applyFont="1" applyFill="1" applyBorder="1" applyAlignment="1" applyProtection="1">
      <alignment horizontal="left" vertical="center" indent="1"/>
      <protection locked="0"/>
    </xf>
    <xf numFmtId="0" fontId="17" fillId="2" borderId="56" xfId="0" applyFont="1" applyFill="1" applyBorder="1" applyAlignment="1" applyProtection="1">
      <alignment horizontal="left" vertical="center" indent="1"/>
      <protection locked="0"/>
    </xf>
    <xf numFmtId="0" fontId="17" fillId="2" borderId="57" xfId="0" applyFont="1" applyFill="1" applyBorder="1" applyAlignment="1" applyProtection="1">
      <alignment horizontal="left" vertical="center" indent="1"/>
      <protection locked="0"/>
    </xf>
    <xf numFmtId="0" fontId="16" fillId="2" borderId="9" xfId="0" applyFont="1" applyFill="1" applyBorder="1" applyAlignment="1" applyProtection="1">
      <alignment horizontal="center" vertical="center" shrinkToFit="1"/>
      <protection locked="0"/>
    </xf>
    <xf numFmtId="0" fontId="16" fillId="2" borderId="52" xfId="0" applyFont="1" applyFill="1" applyBorder="1" applyAlignment="1" applyProtection="1">
      <alignment horizontal="center" vertical="center" shrinkToFit="1"/>
      <protection locked="0"/>
    </xf>
    <xf numFmtId="0" fontId="16" fillId="2" borderId="48" xfId="0" applyFont="1" applyFill="1" applyBorder="1" applyAlignment="1" applyProtection="1">
      <alignment horizontal="center" vertical="center" shrinkToFit="1"/>
      <protection locked="0"/>
    </xf>
    <xf numFmtId="0" fontId="16" fillId="2" borderId="54" xfId="0" applyFont="1" applyFill="1" applyBorder="1" applyAlignment="1" applyProtection="1">
      <alignment horizontal="center" vertical="center" shrinkToFit="1"/>
      <protection locked="0"/>
    </xf>
    <xf numFmtId="0" fontId="2" fillId="0" borderId="0" xfId="0" applyFont="1" applyAlignment="1">
      <alignment horizontal="center" vertical="center" shrinkToFit="1"/>
    </xf>
    <xf numFmtId="0" fontId="2" fillId="0" borderId="51" xfId="0" applyFont="1" applyBorder="1" applyAlignment="1">
      <alignment horizontal="center" vertical="center" shrinkToFit="1"/>
    </xf>
    <xf numFmtId="0" fontId="2" fillId="0" borderId="9" xfId="0" applyFont="1" applyBorder="1" applyAlignment="1">
      <alignment horizontal="center" vertical="center" shrinkToFit="1"/>
    </xf>
    <xf numFmtId="0" fontId="2" fillId="0" borderId="53" xfId="0" applyFont="1" applyBorder="1" applyAlignment="1">
      <alignment horizontal="center" vertical="center" shrinkToFit="1"/>
    </xf>
    <xf numFmtId="0" fontId="2" fillId="0" borderId="48" xfId="0" applyFont="1" applyBorder="1" applyAlignment="1">
      <alignment horizontal="center" vertical="center" shrinkToFit="1"/>
    </xf>
    <xf numFmtId="0" fontId="16" fillId="2" borderId="46" xfId="0" applyFont="1" applyFill="1" applyBorder="1" applyAlignment="1" applyProtection="1">
      <alignment horizontal="center" vertical="center" shrinkToFit="1"/>
      <protection locked="0"/>
    </xf>
    <xf numFmtId="0" fontId="16" fillId="2" borderId="49" xfId="0" applyFont="1" applyFill="1" applyBorder="1" applyAlignment="1" applyProtection="1">
      <alignment horizontal="center" vertical="center" shrinkToFit="1"/>
      <protection locked="0"/>
    </xf>
    <xf numFmtId="0" fontId="2" fillId="0" borderId="5" xfId="0" applyFont="1" applyBorder="1" applyAlignment="1">
      <alignment horizontal="center" vertical="top" shrinkToFit="1"/>
    </xf>
    <xf numFmtId="0" fontId="2" fillId="0" borderId="1" xfId="0" applyFont="1" applyBorder="1" applyAlignment="1">
      <alignment horizontal="center" vertical="center" textRotation="255"/>
    </xf>
    <xf numFmtId="0" fontId="2" fillId="0" borderId="2"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7" xfId="0" applyFont="1" applyBorder="1" applyAlignment="1">
      <alignment horizontal="center" vertical="center" textRotation="255"/>
    </xf>
    <xf numFmtId="0" fontId="2" fillId="0" borderId="24" xfId="0" applyFont="1" applyBorder="1" applyAlignment="1">
      <alignment horizontal="center" vertical="center" textRotation="255"/>
    </xf>
    <xf numFmtId="0" fontId="2" fillId="0" borderId="2" xfId="0" applyFont="1" applyBorder="1" applyAlignment="1">
      <alignment horizontal="center" vertical="center" shrinkToFit="1"/>
    </xf>
    <xf numFmtId="0" fontId="16" fillId="2" borderId="85" xfId="0" applyFont="1" applyFill="1" applyBorder="1" applyAlignment="1" applyProtection="1">
      <alignment horizontal="right" vertical="center" shrinkToFit="1"/>
      <protection locked="0"/>
    </xf>
    <xf numFmtId="0" fontId="16" fillId="2" borderId="2" xfId="0" applyFont="1" applyFill="1" applyBorder="1" applyAlignment="1" applyProtection="1">
      <alignment horizontal="right" vertical="center" shrinkToFit="1"/>
      <protection locked="0"/>
    </xf>
    <xf numFmtId="0" fontId="16" fillId="2" borderId="53" xfId="0" applyFont="1" applyFill="1" applyBorder="1" applyAlignment="1" applyProtection="1">
      <alignment horizontal="right" vertical="center" shrinkToFit="1"/>
      <protection locked="0"/>
    </xf>
    <xf numFmtId="0" fontId="16" fillId="2" borderId="48" xfId="0" applyFont="1" applyFill="1" applyBorder="1" applyAlignment="1" applyProtection="1">
      <alignment horizontal="right" vertical="center" shrinkToFit="1"/>
      <protection locked="0"/>
    </xf>
    <xf numFmtId="0" fontId="2" fillId="0" borderId="51" xfId="0" applyFont="1" applyBorder="1" applyAlignment="1">
      <alignment horizontal="center" vertical="center"/>
    </xf>
    <xf numFmtId="0" fontId="2" fillId="0" borderId="9" xfId="0" applyFont="1" applyBorder="1" applyAlignment="1">
      <alignment horizontal="center" vertical="center"/>
    </xf>
    <xf numFmtId="0" fontId="2" fillId="0" borderId="46" xfId="0" applyFont="1" applyBorder="1" applyAlignment="1">
      <alignment horizontal="center" vertical="center"/>
    </xf>
    <xf numFmtId="0" fontId="2" fillId="0" borderId="53" xfId="0" applyFont="1" applyBorder="1" applyAlignment="1">
      <alignment horizontal="center" vertical="center"/>
    </xf>
    <xf numFmtId="0" fontId="2" fillId="0" borderId="48" xfId="0" applyFont="1" applyBorder="1" applyAlignment="1">
      <alignment horizontal="center" vertical="center"/>
    </xf>
    <xf numFmtId="0" fontId="2" fillId="0" borderId="49" xfId="0" applyFont="1" applyBorder="1" applyAlignment="1">
      <alignment horizontal="center" vertical="center"/>
    </xf>
    <xf numFmtId="0" fontId="17" fillId="2" borderId="9" xfId="0" applyFont="1" applyFill="1" applyBorder="1" applyAlignment="1" applyProtection="1">
      <alignment horizontal="left" vertical="center"/>
      <protection locked="0"/>
    </xf>
    <xf numFmtId="0" fontId="17" fillId="2" borderId="52" xfId="0" applyFont="1" applyFill="1" applyBorder="1" applyAlignment="1" applyProtection="1">
      <alignment horizontal="left" vertical="center"/>
      <protection locked="0"/>
    </xf>
    <xf numFmtId="0" fontId="17" fillId="2" borderId="48" xfId="0" applyFont="1" applyFill="1" applyBorder="1" applyAlignment="1" applyProtection="1">
      <alignment horizontal="left" vertical="center"/>
      <protection locked="0"/>
    </xf>
    <xf numFmtId="0" fontId="17" fillId="2" borderId="54" xfId="0" applyFont="1" applyFill="1" applyBorder="1" applyAlignment="1" applyProtection="1">
      <alignment horizontal="left" vertical="center"/>
      <protection locked="0"/>
    </xf>
    <xf numFmtId="0" fontId="16" fillId="2" borderId="51" xfId="0" applyFont="1" applyFill="1" applyBorder="1" applyAlignment="1" applyProtection="1">
      <alignment horizontal="left" vertical="center" shrinkToFit="1"/>
      <protection locked="0"/>
    </xf>
    <xf numFmtId="0" fontId="16" fillId="2" borderId="9" xfId="0" applyFont="1" applyFill="1" applyBorder="1" applyAlignment="1" applyProtection="1">
      <alignment horizontal="left" vertical="center" shrinkToFit="1"/>
      <protection locked="0"/>
    </xf>
    <xf numFmtId="0" fontId="16" fillId="2" borderId="52" xfId="0" applyFont="1" applyFill="1" applyBorder="1" applyAlignment="1" applyProtection="1">
      <alignment horizontal="left" vertical="center" shrinkToFit="1"/>
      <protection locked="0"/>
    </xf>
    <xf numFmtId="0" fontId="16" fillId="2" borderId="68" xfId="0" applyFont="1" applyFill="1" applyBorder="1" applyAlignment="1" applyProtection="1">
      <alignment horizontal="left" vertical="center" shrinkToFit="1"/>
      <protection locked="0"/>
    </xf>
    <xf numFmtId="0" fontId="16" fillId="2" borderId="20" xfId="0" applyFont="1" applyFill="1" applyBorder="1" applyAlignment="1" applyProtection="1">
      <alignment horizontal="left" vertical="center" shrinkToFit="1"/>
      <protection locked="0"/>
    </xf>
    <xf numFmtId="0" fontId="16" fillId="2" borderId="21" xfId="0" applyFont="1" applyFill="1" applyBorder="1" applyAlignment="1" applyProtection="1">
      <alignment horizontal="left" vertical="center" shrinkToFit="1"/>
      <protection locked="0"/>
    </xf>
    <xf numFmtId="0" fontId="2" fillId="0" borderId="2" xfId="0" applyFont="1" applyBorder="1" applyAlignment="1">
      <alignment horizontal="center" vertical="center"/>
    </xf>
    <xf numFmtId="0" fontId="2" fillId="0" borderId="76" xfId="0" applyFont="1" applyBorder="1" applyAlignment="1">
      <alignment horizontal="center" vertical="center"/>
    </xf>
    <xf numFmtId="0" fontId="2" fillId="0" borderId="34" xfId="0" applyFont="1" applyBorder="1" applyAlignment="1">
      <alignment horizontal="center" vertical="center"/>
    </xf>
    <xf numFmtId="0" fontId="2" fillId="0" borderId="54" xfId="0" applyFont="1" applyBorder="1" applyAlignment="1">
      <alignment horizontal="center" vertical="center"/>
    </xf>
    <xf numFmtId="0" fontId="8" fillId="0" borderId="0" xfId="0" applyFont="1" applyAlignment="1">
      <alignment horizontal="center"/>
    </xf>
    <xf numFmtId="0" fontId="5" fillId="0" borderId="0" xfId="0" applyFont="1" applyAlignment="1">
      <alignment horizontal="left"/>
    </xf>
    <xf numFmtId="0" fontId="5" fillId="0" borderId="20" xfId="0" applyFont="1" applyBorder="1" applyAlignment="1">
      <alignment horizontal="left"/>
    </xf>
    <xf numFmtId="179" fontId="13" fillId="2" borderId="33" xfId="0" applyNumberFormat="1" applyFont="1" applyFill="1" applyBorder="1" applyAlignment="1" applyProtection="1">
      <alignment horizontal="center" vertical="center" shrinkToFit="1"/>
      <protection locked="0"/>
    </xf>
    <xf numFmtId="179" fontId="13" fillId="2" borderId="2" xfId="0" applyNumberFormat="1" applyFont="1" applyFill="1" applyBorder="1" applyAlignment="1" applyProtection="1">
      <alignment horizontal="center" vertical="center" shrinkToFit="1"/>
      <protection locked="0"/>
    </xf>
    <xf numFmtId="179" fontId="13" fillId="2" borderId="3" xfId="0" applyNumberFormat="1" applyFont="1" applyFill="1" applyBorder="1" applyAlignment="1" applyProtection="1">
      <alignment horizontal="center" vertical="center" shrinkToFit="1"/>
      <protection locked="0"/>
    </xf>
    <xf numFmtId="179" fontId="13" fillId="2" borderId="17" xfId="0" applyNumberFormat="1" applyFont="1" applyFill="1" applyBorder="1" applyAlignment="1" applyProtection="1">
      <alignment horizontal="center" vertical="center" shrinkToFit="1"/>
      <protection locked="0"/>
    </xf>
    <xf numFmtId="179" fontId="13" fillId="2" borderId="0" xfId="0" applyNumberFormat="1" applyFont="1" applyFill="1" applyAlignment="1" applyProtection="1">
      <alignment horizontal="center" vertical="center" shrinkToFit="1"/>
      <protection locked="0"/>
    </xf>
    <xf numFmtId="179" fontId="13" fillId="2" borderId="6" xfId="0" applyNumberFormat="1" applyFont="1" applyFill="1" applyBorder="1" applyAlignment="1" applyProtection="1">
      <alignment horizontal="center" vertical="center" shrinkToFit="1"/>
      <protection locked="0"/>
    </xf>
    <xf numFmtId="179" fontId="13" fillId="2" borderId="19" xfId="0" applyNumberFormat="1" applyFont="1" applyFill="1" applyBorder="1" applyAlignment="1" applyProtection="1">
      <alignment horizontal="center" vertical="center" shrinkToFit="1"/>
      <protection locked="0"/>
    </xf>
    <xf numFmtId="179" fontId="13" fillId="2" borderId="20" xfId="0" applyNumberFormat="1" applyFont="1" applyFill="1" applyBorder="1" applyAlignment="1" applyProtection="1">
      <alignment horizontal="center" vertical="center" shrinkToFit="1"/>
      <protection locked="0"/>
    </xf>
    <xf numFmtId="179" fontId="13" fillId="2" borderId="30" xfId="0" applyNumberFormat="1" applyFont="1" applyFill="1" applyBorder="1" applyAlignment="1" applyProtection="1">
      <alignment horizontal="center" vertical="center" shrinkToFit="1"/>
      <protection locked="0"/>
    </xf>
    <xf numFmtId="179" fontId="13" fillId="2" borderId="1" xfId="0" applyNumberFormat="1" applyFont="1" applyFill="1" applyBorder="1" applyAlignment="1" applyProtection="1">
      <alignment horizontal="right" vertical="center" shrinkToFit="1"/>
      <protection locked="0"/>
    </xf>
    <xf numFmtId="179" fontId="13" fillId="2" borderId="2" xfId="0" applyNumberFormat="1" applyFont="1" applyFill="1" applyBorder="1" applyAlignment="1" applyProtection="1">
      <alignment horizontal="right" vertical="center" shrinkToFit="1"/>
      <protection locked="0"/>
    </xf>
    <xf numFmtId="179" fontId="13" fillId="2" borderId="3" xfId="0" applyNumberFormat="1" applyFont="1" applyFill="1" applyBorder="1" applyAlignment="1" applyProtection="1">
      <alignment horizontal="right" vertical="center" shrinkToFit="1"/>
      <protection locked="0"/>
    </xf>
    <xf numFmtId="179" fontId="13" fillId="2" borderId="7" xfId="0" applyNumberFormat="1" applyFont="1" applyFill="1" applyBorder="1" applyAlignment="1" applyProtection="1">
      <alignment horizontal="right" vertical="center" shrinkToFit="1"/>
      <protection locked="0"/>
    </xf>
    <xf numFmtId="179" fontId="13" fillId="2" borderId="0" xfId="0" applyNumberFormat="1" applyFont="1" applyFill="1" applyAlignment="1" applyProtection="1">
      <alignment horizontal="right" vertical="center" shrinkToFit="1"/>
      <protection locked="0"/>
    </xf>
    <xf numFmtId="179" fontId="13" fillId="2" borderId="6" xfId="0" applyNumberFormat="1" applyFont="1" applyFill="1" applyBorder="1" applyAlignment="1" applyProtection="1">
      <alignment horizontal="right" vertical="center" shrinkToFit="1"/>
      <protection locked="0"/>
    </xf>
    <xf numFmtId="179" fontId="13" fillId="2" borderId="24" xfId="0" applyNumberFormat="1" applyFont="1" applyFill="1" applyBorder="1" applyAlignment="1" applyProtection="1">
      <alignment horizontal="right" vertical="center" shrinkToFit="1"/>
      <protection locked="0"/>
    </xf>
    <xf numFmtId="179" fontId="13" fillId="2" borderId="20" xfId="0" applyNumberFormat="1" applyFont="1" applyFill="1" applyBorder="1" applyAlignment="1" applyProtection="1">
      <alignment horizontal="right" vertical="center" shrinkToFit="1"/>
      <protection locked="0"/>
    </xf>
    <xf numFmtId="179" fontId="13" fillId="2" borderId="30" xfId="0" applyNumberFormat="1" applyFont="1" applyFill="1" applyBorder="1" applyAlignment="1" applyProtection="1">
      <alignment horizontal="right" vertical="center" shrinkToFit="1"/>
      <protection locked="0"/>
    </xf>
    <xf numFmtId="179" fontId="4" fillId="2" borderId="1" xfId="0" applyNumberFormat="1" applyFont="1" applyFill="1" applyBorder="1" applyAlignment="1" applyProtection="1">
      <alignment horizontal="right" vertical="center" shrinkToFit="1"/>
      <protection locked="0"/>
    </xf>
    <xf numFmtId="179" fontId="4" fillId="2" borderId="2" xfId="0" applyNumberFormat="1" applyFont="1" applyFill="1" applyBorder="1" applyAlignment="1" applyProtection="1">
      <alignment horizontal="right" vertical="center" shrinkToFit="1"/>
      <protection locked="0"/>
    </xf>
    <xf numFmtId="179" fontId="4" fillId="2" borderId="3" xfId="0" applyNumberFormat="1" applyFont="1" applyFill="1" applyBorder="1" applyAlignment="1" applyProtection="1">
      <alignment horizontal="right" vertical="center" shrinkToFit="1"/>
      <protection locked="0"/>
    </xf>
    <xf numFmtId="179" fontId="4" fillId="2" borderId="7" xfId="0" applyNumberFormat="1" applyFont="1" applyFill="1" applyBorder="1" applyAlignment="1" applyProtection="1">
      <alignment horizontal="right" vertical="center" shrinkToFit="1"/>
      <protection locked="0"/>
    </xf>
    <xf numFmtId="179" fontId="4" fillId="2" borderId="0" xfId="0" applyNumberFormat="1" applyFont="1" applyFill="1" applyAlignment="1" applyProtection="1">
      <alignment horizontal="right" vertical="center" shrinkToFit="1"/>
      <protection locked="0"/>
    </xf>
    <xf numFmtId="179" fontId="4" fillId="2" borderId="6" xfId="0" applyNumberFormat="1" applyFont="1" applyFill="1" applyBorder="1" applyAlignment="1" applyProtection="1">
      <alignment horizontal="right" vertical="center" shrinkToFit="1"/>
      <protection locked="0"/>
    </xf>
    <xf numFmtId="179" fontId="4" fillId="2" borderId="24" xfId="0" applyNumberFormat="1" applyFont="1" applyFill="1" applyBorder="1" applyAlignment="1" applyProtection="1">
      <alignment horizontal="right" vertical="center" shrinkToFit="1"/>
      <protection locked="0"/>
    </xf>
    <xf numFmtId="179" fontId="4" fillId="2" borderId="20" xfId="0" applyNumberFormat="1" applyFont="1" applyFill="1" applyBorder="1" applyAlignment="1" applyProtection="1">
      <alignment horizontal="right" vertical="center" shrinkToFit="1"/>
      <protection locked="0"/>
    </xf>
    <xf numFmtId="179" fontId="4" fillId="2" borderId="30" xfId="0" applyNumberFormat="1" applyFont="1" applyFill="1" applyBorder="1" applyAlignment="1" applyProtection="1">
      <alignment horizontal="right" vertical="center" shrinkToFit="1"/>
      <protection locked="0"/>
    </xf>
    <xf numFmtId="179" fontId="19" fillId="0" borderId="1" xfId="0" applyNumberFormat="1" applyFont="1" applyBorder="1" applyAlignment="1" applyProtection="1">
      <alignment horizontal="right" vertical="center" shrinkToFit="1"/>
      <protection hidden="1"/>
    </xf>
    <xf numFmtId="179" fontId="19" fillId="0" borderId="2" xfId="0" applyNumberFormat="1" applyFont="1" applyBorder="1" applyAlignment="1" applyProtection="1">
      <alignment horizontal="right" vertical="center" shrinkToFit="1"/>
      <protection hidden="1"/>
    </xf>
    <xf numFmtId="179" fontId="19" fillId="0" borderId="3" xfId="0" applyNumberFormat="1" applyFont="1" applyBorder="1" applyAlignment="1" applyProtection="1">
      <alignment horizontal="right" vertical="center" shrinkToFit="1"/>
      <protection hidden="1"/>
    </xf>
    <xf numFmtId="179" fontId="19" fillId="0" borderId="7" xfId="0" applyNumberFormat="1" applyFont="1" applyBorder="1" applyAlignment="1" applyProtection="1">
      <alignment horizontal="right" vertical="center" shrinkToFit="1"/>
      <protection hidden="1"/>
    </xf>
    <xf numFmtId="179" fontId="19" fillId="0" borderId="0" xfId="0" applyNumberFormat="1" applyFont="1" applyAlignment="1" applyProtection="1">
      <alignment horizontal="right" vertical="center" shrinkToFit="1"/>
      <protection hidden="1"/>
    </xf>
    <xf numFmtId="179" fontId="19" fillId="0" borderId="6" xfId="0" applyNumberFormat="1" applyFont="1" applyBorder="1" applyAlignment="1" applyProtection="1">
      <alignment horizontal="right" vertical="center" shrinkToFit="1"/>
      <protection hidden="1"/>
    </xf>
    <xf numFmtId="179" fontId="19" fillId="0" borderId="24" xfId="0" applyNumberFormat="1" applyFont="1" applyBorder="1" applyAlignment="1" applyProtection="1">
      <alignment horizontal="right" vertical="center" shrinkToFit="1"/>
      <protection hidden="1"/>
    </xf>
    <xf numFmtId="179" fontId="19" fillId="0" borderId="20" xfId="0" applyNumberFormat="1" applyFont="1" applyBorder="1" applyAlignment="1" applyProtection="1">
      <alignment horizontal="right" vertical="center" shrinkToFit="1"/>
      <protection hidden="1"/>
    </xf>
    <xf numFmtId="179" fontId="19" fillId="0" borderId="30" xfId="0" applyNumberFormat="1" applyFont="1" applyBorder="1" applyAlignment="1" applyProtection="1">
      <alignment horizontal="right" vertical="center" shrinkToFit="1"/>
      <protection hidden="1"/>
    </xf>
    <xf numFmtId="179" fontId="19" fillId="0" borderId="34" xfId="0" applyNumberFormat="1" applyFont="1" applyBorder="1" applyAlignment="1" applyProtection="1">
      <alignment horizontal="right" vertical="center" shrinkToFit="1"/>
      <protection hidden="1"/>
    </xf>
    <xf numFmtId="179" fontId="19" fillId="0" borderId="18" xfId="0" applyNumberFormat="1" applyFont="1" applyBorder="1" applyAlignment="1" applyProtection="1">
      <alignment horizontal="right" vertical="center" shrinkToFit="1"/>
      <protection hidden="1"/>
    </xf>
    <xf numFmtId="179" fontId="19" fillId="0" borderId="21" xfId="0" applyNumberFormat="1" applyFont="1" applyBorder="1" applyAlignment="1" applyProtection="1">
      <alignment horizontal="right" vertical="center" shrinkToFit="1"/>
      <protection hidden="1"/>
    </xf>
    <xf numFmtId="0" fontId="5" fillId="0" borderId="23" xfId="0" applyFont="1" applyBorder="1" applyAlignment="1">
      <alignment horizontal="center" vertical="center"/>
    </xf>
    <xf numFmtId="0" fontId="5" fillId="0" borderId="15" xfId="0" applyFont="1" applyBorder="1" applyAlignment="1">
      <alignment horizontal="center" vertical="center"/>
    </xf>
    <xf numFmtId="0" fontId="5" fillId="0" borderId="16"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90" xfId="0" applyFont="1" applyBorder="1" applyAlignment="1">
      <alignment horizontal="center" vertical="center"/>
    </xf>
    <xf numFmtId="0" fontId="5" fillId="0" borderId="14"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91" xfId="0" applyFont="1" applyBorder="1" applyAlignment="1">
      <alignment horizontal="center" vertical="center" wrapText="1"/>
    </xf>
    <xf numFmtId="0" fontId="5" fillId="0" borderId="5" xfId="0" applyFont="1" applyBorder="1" applyAlignment="1">
      <alignment horizontal="center" vertical="center" wrapText="1"/>
    </xf>
    <xf numFmtId="0" fontId="5" fillId="0" borderId="86" xfId="0" applyFont="1" applyBorder="1" applyAlignment="1">
      <alignment horizontal="center" vertical="center" wrapText="1"/>
    </xf>
    <xf numFmtId="0" fontId="5" fillId="0" borderId="29" xfId="0" applyFont="1" applyBorder="1" applyAlignment="1">
      <alignment horizontal="center" vertical="center"/>
    </xf>
    <xf numFmtId="0" fontId="5" fillId="0" borderId="86" xfId="0" applyFont="1" applyBorder="1" applyAlignment="1">
      <alignment horizontal="center" vertical="center"/>
    </xf>
    <xf numFmtId="0" fontId="8" fillId="0" borderId="15" xfId="0" applyFont="1" applyBorder="1" applyAlignment="1">
      <alignment horizontal="center"/>
    </xf>
    <xf numFmtId="0" fontId="8" fillId="0" borderId="20" xfId="0" applyFont="1" applyBorder="1" applyAlignment="1">
      <alignment horizontal="center"/>
    </xf>
    <xf numFmtId="0" fontId="5" fillId="0" borderId="15" xfId="0" applyFont="1" applyBorder="1" applyAlignment="1">
      <alignment horizontal="left" shrinkToFit="1"/>
    </xf>
    <xf numFmtId="0" fontId="5" fillId="0" borderId="20" xfId="0" applyFont="1" applyBorder="1" applyAlignment="1">
      <alignment horizontal="left" shrinkToFit="1"/>
    </xf>
    <xf numFmtId="0" fontId="16" fillId="2" borderId="36" xfId="0" applyFont="1" applyFill="1" applyBorder="1" applyAlignment="1" applyProtection="1">
      <alignment horizontal="right" shrinkToFit="1"/>
      <protection locked="0"/>
    </xf>
    <xf numFmtId="0" fontId="16" fillId="2" borderId="77" xfId="0" applyFont="1" applyFill="1" applyBorder="1" applyAlignment="1" applyProtection="1">
      <alignment horizontal="right" shrinkToFit="1"/>
      <protection locked="0"/>
    </xf>
    <xf numFmtId="0" fontId="16" fillId="2" borderId="79" xfId="0" applyFont="1" applyFill="1" applyBorder="1" applyAlignment="1" applyProtection="1">
      <alignment horizontal="right" shrinkToFit="1"/>
      <protection locked="0"/>
    </xf>
    <xf numFmtId="0" fontId="16" fillId="2" borderId="1" xfId="0" applyFont="1" applyFill="1" applyBorder="1" applyAlignment="1" applyProtection="1">
      <alignment horizontal="right" shrinkToFit="1"/>
      <protection locked="0"/>
    </xf>
    <xf numFmtId="0" fontId="16" fillId="2" borderId="78" xfId="0" applyFont="1" applyFill="1" applyBorder="1" applyAlignment="1" applyProtection="1">
      <alignment horizontal="right" shrinkToFit="1"/>
      <protection locked="0"/>
    </xf>
    <xf numFmtId="0" fontId="16" fillId="2" borderId="11" xfId="0" applyFont="1" applyFill="1" applyBorder="1" applyAlignment="1" applyProtection="1">
      <alignment horizontal="right" shrinkToFit="1"/>
      <protection locked="0"/>
    </xf>
    <xf numFmtId="0" fontId="16" fillId="2" borderId="80" xfId="0" applyFont="1" applyFill="1" applyBorder="1" applyAlignment="1" applyProtection="1">
      <alignment horizontal="right" shrinkToFit="1"/>
      <protection locked="0"/>
    </xf>
    <xf numFmtId="0" fontId="16" fillId="2" borderId="12" xfId="0" applyFont="1" applyFill="1" applyBorder="1" applyAlignment="1" applyProtection="1">
      <alignment horizontal="right" shrinkToFit="1"/>
      <protection locked="0"/>
    </xf>
    <xf numFmtId="0" fontId="16" fillId="2" borderId="1" xfId="0" applyFont="1" applyFill="1" applyBorder="1" applyAlignment="1" applyProtection="1">
      <alignment horizontal="left" shrinkToFit="1"/>
      <protection locked="0"/>
    </xf>
    <xf numFmtId="0" fontId="16" fillId="2" borderId="2" xfId="0" applyFont="1" applyFill="1" applyBorder="1" applyAlignment="1" applyProtection="1">
      <alignment horizontal="left" shrinkToFit="1"/>
      <protection locked="0"/>
    </xf>
    <xf numFmtId="0" fontId="16" fillId="2" borderId="3" xfId="0" applyFont="1" applyFill="1" applyBorder="1" applyAlignment="1" applyProtection="1">
      <alignment horizontal="left" shrinkToFit="1"/>
      <protection locked="0"/>
    </xf>
    <xf numFmtId="0" fontId="16" fillId="2" borderId="47" xfId="0" applyFont="1" applyFill="1" applyBorder="1" applyAlignment="1" applyProtection="1">
      <alignment horizontal="left" shrinkToFit="1"/>
      <protection locked="0"/>
    </xf>
    <xf numFmtId="0" fontId="16" fillId="2" borderId="48" xfId="0" applyFont="1" applyFill="1" applyBorder="1" applyAlignment="1" applyProtection="1">
      <alignment horizontal="left" shrinkToFit="1"/>
      <protection locked="0"/>
    </xf>
    <xf numFmtId="0" fontId="16" fillId="2" borderId="81" xfId="0" applyFont="1" applyFill="1" applyBorder="1" applyAlignment="1" applyProtection="1">
      <alignment horizontal="left" shrinkToFit="1"/>
      <protection locked="0"/>
    </xf>
    <xf numFmtId="0" fontId="16" fillId="2" borderId="12" xfId="0" applyFont="1" applyFill="1" applyBorder="1" applyAlignment="1" applyProtection="1">
      <alignment horizontal="right"/>
      <protection locked="0"/>
    </xf>
    <xf numFmtId="0" fontId="16" fillId="2" borderId="31" xfId="0" applyFont="1" applyFill="1" applyBorder="1" applyAlignment="1" applyProtection="1">
      <alignment horizontal="right"/>
      <protection locked="0"/>
    </xf>
    <xf numFmtId="0" fontId="16" fillId="2" borderId="31" xfId="0" applyFont="1" applyFill="1" applyBorder="1" applyAlignment="1" applyProtection="1">
      <alignment horizontal="right" shrinkToFit="1"/>
      <protection locked="0"/>
    </xf>
    <xf numFmtId="0" fontId="16" fillId="2" borderId="7" xfId="0" applyFont="1" applyFill="1" applyBorder="1" applyAlignment="1" applyProtection="1">
      <alignment horizontal="right" shrinkToFit="1"/>
      <protection locked="0"/>
    </xf>
    <xf numFmtId="0" fontId="5" fillId="0" borderId="61" xfId="0" applyFont="1" applyBorder="1" applyAlignment="1">
      <alignment horizontal="center" vertical="center"/>
    </xf>
    <xf numFmtId="0" fontId="5" fillId="0" borderId="25" xfId="0" applyFont="1" applyBorder="1" applyAlignment="1">
      <alignment horizontal="center" vertical="center"/>
    </xf>
    <xf numFmtId="0" fontId="5" fillId="0" borderId="72" xfId="0" applyFont="1" applyBorder="1" applyAlignment="1">
      <alignment horizontal="center" vertical="center"/>
    </xf>
    <xf numFmtId="0" fontId="5" fillId="0" borderId="13" xfId="0" applyFont="1" applyBorder="1" applyAlignment="1">
      <alignment horizontal="center" vertical="center"/>
    </xf>
    <xf numFmtId="0" fontId="5" fillId="0" borderId="2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5" xfId="0" applyFont="1" applyBorder="1" applyAlignment="1">
      <alignment horizontal="center" vertical="center"/>
    </xf>
    <xf numFmtId="0" fontId="5" fillId="0" borderId="69" xfId="0" applyFont="1" applyBorder="1" applyAlignment="1">
      <alignment horizontal="center" vertical="center"/>
    </xf>
    <xf numFmtId="0" fontId="5" fillId="0" borderId="36" xfId="0" applyFont="1" applyBorder="1" applyAlignment="1">
      <alignment horizontal="center" vertical="center"/>
    </xf>
    <xf numFmtId="0" fontId="5" fillId="0" borderId="77" xfId="0" applyFont="1" applyBorder="1" applyAlignment="1">
      <alignment horizontal="center" vertical="center"/>
    </xf>
    <xf numFmtId="0" fontId="5" fillId="0" borderId="70" xfId="0" applyFont="1" applyBorder="1" applyAlignment="1">
      <alignment horizontal="center" vertical="center"/>
    </xf>
    <xf numFmtId="0" fontId="5" fillId="0" borderId="22" xfId="0" applyFont="1" applyBorder="1" applyAlignment="1">
      <alignment horizontal="center" vertical="center"/>
    </xf>
    <xf numFmtId="0" fontId="5" fillId="0" borderId="78" xfId="0" applyFont="1" applyBorder="1" applyAlignment="1">
      <alignment horizontal="center" vertical="center"/>
    </xf>
    <xf numFmtId="0" fontId="5" fillId="0" borderId="11" xfId="0" applyFont="1" applyBorder="1" applyAlignment="1">
      <alignment horizontal="center" vertical="center"/>
    </xf>
    <xf numFmtId="0" fontId="12" fillId="0" borderId="25" xfId="0" applyFont="1" applyBorder="1" applyAlignment="1">
      <alignment horizontal="center" vertical="center" wrapText="1"/>
    </xf>
    <xf numFmtId="0" fontId="12" fillId="0" borderId="13" xfId="0" applyFont="1" applyBorder="1" applyAlignment="1">
      <alignment horizontal="center" vertical="center" wrapText="1"/>
    </xf>
    <xf numFmtId="3" fontId="20" fillId="0" borderId="99" xfId="0" applyNumberFormat="1" applyFont="1" applyBorder="1" applyAlignment="1" applyProtection="1">
      <alignment horizontal="right" shrinkToFit="1"/>
      <protection hidden="1"/>
    </xf>
    <xf numFmtId="3" fontId="20" fillId="0" borderId="44" xfId="0" applyNumberFormat="1" applyFont="1" applyBorder="1" applyAlignment="1" applyProtection="1">
      <alignment horizontal="right" shrinkToFit="1"/>
      <protection hidden="1"/>
    </xf>
    <xf numFmtId="3" fontId="20" fillId="0" borderId="45" xfId="0" applyNumberFormat="1" applyFont="1" applyBorder="1" applyAlignment="1" applyProtection="1">
      <alignment horizontal="right" shrinkToFit="1"/>
      <protection hidden="1"/>
    </xf>
    <xf numFmtId="0" fontId="16" fillId="2" borderId="82" xfId="0" applyFont="1" applyFill="1" applyBorder="1" applyAlignment="1" applyProtection="1">
      <alignment horizontal="right" shrinkToFit="1"/>
      <protection locked="0"/>
    </xf>
    <xf numFmtId="0" fontId="16" fillId="2" borderId="46" xfId="0" applyFont="1" applyFill="1" applyBorder="1" applyAlignment="1" applyProtection="1">
      <alignment horizontal="right" shrinkToFit="1"/>
      <protection locked="0"/>
    </xf>
    <xf numFmtId="0" fontId="16" fillId="2" borderId="74" xfId="0" applyFont="1" applyFill="1" applyBorder="1" applyAlignment="1" applyProtection="1">
      <alignment horizontal="right" shrinkToFit="1"/>
      <protection locked="0"/>
    </xf>
    <xf numFmtId="0" fontId="16" fillId="2" borderId="49" xfId="0" applyFont="1" applyFill="1" applyBorder="1" applyAlignment="1" applyProtection="1">
      <alignment horizontal="right" shrinkToFit="1"/>
      <protection locked="0"/>
    </xf>
    <xf numFmtId="0" fontId="16" fillId="2" borderId="51" xfId="0" applyFont="1" applyFill="1" applyBorder="1" applyAlignment="1" applyProtection="1">
      <alignment horizontal="right" shrinkToFit="1"/>
      <protection locked="0"/>
    </xf>
    <xf numFmtId="0" fontId="16" fillId="2" borderId="10" xfId="0" applyFont="1" applyFill="1" applyBorder="1" applyAlignment="1" applyProtection="1">
      <alignment horizontal="right" shrinkToFit="1"/>
      <protection locked="0"/>
    </xf>
    <xf numFmtId="0" fontId="16" fillId="2" borderId="53" xfId="0" applyFont="1" applyFill="1" applyBorder="1" applyAlignment="1" applyProtection="1">
      <alignment horizontal="right" shrinkToFit="1"/>
      <protection locked="0"/>
    </xf>
    <xf numFmtId="0" fontId="16" fillId="2" borderId="81" xfId="0" applyFont="1" applyFill="1" applyBorder="1" applyAlignment="1" applyProtection="1">
      <alignment horizontal="right" shrinkToFit="1"/>
      <protection locked="0"/>
    </xf>
    <xf numFmtId="0" fontId="16" fillId="2" borderId="8" xfId="0" applyFont="1" applyFill="1" applyBorder="1" applyAlignment="1" applyProtection="1">
      <alignment horizontal="left" shrinkToFit="1"/>
      <protection locked="0"/>
    </xf>
    <xf numFmtId="0" fontId="16" fillId="2" borderId="9" xfId="0" applyFont="1" applyFill="1" applyBorder="1" applyAlignment="1" applyProtection="1">
      <alignment horizontal="left" shrinkToFit="1"/>
      <protection locked="0"/>
    </xf>
    <xf numFmtId="0" fontId="16" fillId="2" borderId="10" xfId="0" applyFont="1" applyFill="1" applyBorder="1" applyAlignment="1" applyProtection="1">
      <alignment horizontal="left" shrinkToFit="1"/>
      <protection locked="0"/>
    </xf>
    <xf numFmtId="0" fontId="16" fillId="2" borderId="8" xfId="0" applyFont="1" applyFill="1" applyBorder="1" applyAlignment="1" applyProtection="1">
      <alignment horizontal="right"/>
      <protection locked="0"/>
    </xf>
    <xf numFmtId="0" fontId="16" fillId="2" borderId="9" xfId="0" applyFont="1" applyFill="1" applyBorder="1" applyAlignment="1" applyProtection="1">
      <alignment horizontal="right"/>
      <protection locked="0"/>
    </xf>
    <xf numFmtId="0" fontId="16" fillId="2" borderId="10" xfId="0" applyFont="1" applyFill="1" applyBorder="1" applyAlignment="1" applyProtection="1">
      <alignment horizontal="right"/>
      <protection locked="0"/>
    </xf>
    <xf numFmtId="0" fontId="16" fillId="2" borderId="47" xfId="0" applyFont="1" applyFill="1" applyBorder="1" applyAlignment="1" applyProtection="1">
      <alignment horizontal="right"/>
      <protection locked="0"/>
    </xf>
    <xf numFmtId="0" fontId="16" fillId="2" borderId="48" xfId="0" applyFont="1" applyFill="1" applyBorder="1" applyAlignment="1" applyProtection="1">
      <alignment horizontal="right"/>
      <protection locked="0"/>
    </xf>
    <xf numFmtId="0" fontId="16" fillId="2" borderId="81" xfId="0" applyFont="1" applyFill="1" applyBorder="1" applyAlignment="1" applyProtection="1">
      <alignment horizontal="right"/>
      <protection locked="0"/>
    </xf>
    <xf numFmtId="0" fontId="16" fillId="2" borderId="83" xfId="0" applyFont="1" applyFill="1" applyBorder="1" applyAlignment="1" applyProtection="1">
      <alignment horizontal="right" shrinkToFit="1"/>
      <protection locked="0"/>
    </xf>
    <xf numFmtId="0" fontId="16" fillId="2" borderId="84" xfId="0" applyFont="1" applyFill="1" applyBorder="1" applyAlignment="1" applyProtection="1">
      <alignment horizontal="right" shrinkToFit="1"/>
      <protection locked="0"/>
    </xf>
    <xf numFmtId="0" fontId="16" fillId="2" borderId="8" xfId="0" applyFont="1" applyFill="1" applyBorder="1" applyAlignment="1" applyProtection="1">
      <alignment horizontal="right" shrinkToFit="1"/>
      <protection locked="0"/>
    </xf>
    <xf numFmtId="0" fontId="16" fillId="2" borderId="47" xfId="0" applyFont="1" applyFill="1" applyBorder="1" applyAlignment="1" applyProtection="1">
      <alignment horizontal="right" shrinkToFit="1"/>
      <protection locked="0"/>
    </xf>
    <xf numFmtId="0" fontId="16" fillId="2" borderId="80" xfId="0" applyFont="1" applyFill="1" applyBorder="1" applyAlignment="1" applyProtection="1">
      <alignment horizontal="center" shrinkToFit="1"/>
      <protection locked="0"/>
    </xf>
    <xf numFmtId="0" fontId="16" fillId="2" borderId="12" xfId="0" applyFont="1" applyFill="1" applyBorder="1" applyAlignment="1" applyProtection="1">
      <alignment horizontal="center" shrinkToFit="1"/>
      <protection locked="0"/>
    </xf>
    <xf numFmtId="0" fontId="16" fillId="2" borderId="63" xfId="0" applyFont="1" applyFill="1" applyBorder="1" applyAlignment="1" applyProtection="1">
      <alignment horizontal="center" shrinkToFit="1"/>
      <protection locked="0"/>
    </xf>
    <xf numFmtId="0" fontId="16" fillId="2" borderId="31" xfId="0" applyFont="1" applyFill="1" applyBorder="1" applyAlignment="1" applyProtection="1">
      <alignment horizontal="center" shrinkToFit="1"/>
      <protection locked="0"/>
    </xf>
    <xf numFmtId="3" fontId="16" fillId="2" borderId="1" xfId="0" applyNumberFormat="1" applyFont="1" applyFill="1" applyBorder="1" applyAlignment="1" applyProtection="1">
      <alignment horizontal="right" shrinkToFit="1"/>
      <protection locked="0"/>
    </xf>
    <xf numFmtId="3" fontId="16" fillId="2" borderId="2" xfId="0" applyNumberFormat="1" applyFont="1" applyFill="1" applyBorder="1" applyAlignment="1" applyProtection="1">
      <alignment horizontal="right" shrinkToFit="1"/>
      <protection locked="0"/>
    </xf>
    <xf numFmtId="3" fontId="16" fillId="2" borderId="3" xfId="0" applyNumberFormat="1" applyFont="1" applyFill="1" applyBorder="1" applyAlignment="1" applyProtection="1">
      <alignment horizontal="right" shrinkToFit="1"/>
      <protection locked="0"/>
    </xf>
    <xf numFmtId="3" fontId="16" fillId="2" borderId="47" xfId="0" applyNumberFormat="1" applyFont="1" applyFill="1" applyBorder="1" applyAlignment="1" applyProtection="1">
      <alignment horizontal="right" shrinkToFit="1"/>
      <protection locked="0"/>
    </xf>
    <xf numFmtId="3" fontId="16" fillId="2" borderId="48" xfId="0" applyNumberFormat="1" applyFont="1" applyFill="1" applyBorder="1" applyAlignment="1" applyProtection="1">
      <alignment horizontal="right" shrinkToFit="1"/>
      <protection locked="0"/>
    </xf>
    <xf numFmtId="3" fontId="16" fillId="2" borderId="81" xfId="0" applyNumberFormat="1" applyFont="1" applyFill="1" applyBorder="1" applyAlignment="1" applyProtection="1">
      <alignment horizontal="right" shrinkToFit="1"/>
      <protection locked="0"/>
    </xf>
    <xf numFmtId="3" fontId="20" fillId="0" borderId="8" xfId="0" applyNumberFormat="1" applyFont="1" applyBorder="1" applyAlignment="1" applyProtection="1">
      <alignment horizontal="right" shrinkToFit="1"/>
      <protection hidden="1"/>
    </xf>
    <xf numFmtId="3" fontId="20" fillId="0" borderId="9" xfId="0" applyNumberFormat="1" applyFont="1" applyBorder="1" applyAlignment="1" applyProtection="1">
      <alignment horizontal="right" shrinkToFit="1"/>
      <protection hidden="1"/>
    </xf>
    <xf numFmtId="3" fontId="20" fillId="0" borderId="10" xfId="0" applyNumberFormat="1" applyFont="1" applyBorder="1" applyAlignment="1" applyProtection="1">
      <alignment horizontal="right" shrinkToFit="1"/>
      <protection hidden="1"/>
    </xf>
    <xf numFmtId="3" fontId="20" fillId="0" borderId="47" xfId="0" applyNumberFormat="1" applyFont="1" applyBorder="1" applyAlignment="1" applyProtection="1">
      <alignment horizontal="right" shrinkToFit="1"/>
      <protection hidden="1"/>
    </xf>
    <xf numFmtId="3" fontId="20" fillId="0" borderId="48" xfId="0" applyNumberFormat="1" applyFont="1" applyBorder="1" applyAlignment="1" applyProtection="1">
      <alignment horizontal="right" shrinkToFit="1"/>
      <protection hidden="1"/>
    </xf>
    <xf numFmtId="3" fontId="20" fillId="0" borderId="81" xfId="0" applyNumberFormat="1" applyFont="1" applyBorder="1" applyAlignment="1" applyProtection="1">
      <alignment horizontal="right" shrinkToFit="1"/>
      <protection hidden="1"/>
    </xf>
    <xf numFmtId="0" fontId="16" fillId="2" borderId="87" xfId="0" applyFont="1" applyFill="1" applyBorder="1" applyAlignment="1" applyProtection="1">
      <alignment horizontal="center" shrinkToFit="1"/>
      <protection locked="0"/>
    </xf>
    <xf numFmtId="0" fontId="16" fillId="2" borderId="83" xfId="0" applyFont="1" applyFill="1" applyBorder="1" applyAlignment="1" applyProtection="1">
      <alignment horizontal="center" shrinkToFit="1"/>
      <protection locked="0"/>
    </xf>
    <xf numFmtId="0" fontId="16" fillId="2" borderId="88" xfId="0" applyFont="1" applyFill="1" applyBorder="1" applyAlignment="1" applyProtection="1">
      <alignment horizontal="center" shrinkToFit="1"/>
      <protection locked="0"/>
    </xf>
    <xf numFmtId="0" fontId="16" fillId="2" borderId="84" xfId="0" applyFont="1" applyFill="1" applyBorder="1" applyAlignment="1" applyProtection="1">
      <alignment horizontal="center" shrinkToFit="1"/>
      <protection locked="0"/>
    </xf>
    <xf numFmtId="3" fontId="16" fillId="2" borderId="8" xfId="0" applyNumberFormat="1" applyFont="1" applyFill="1" applyBorder="1" applyAlignment="1" applyProtection="1">
      <alignment horizontal="right" shrinkToFit="1"/>
      <protection locked="0"/>
    </xf>
    <xf numFmtId="3" fontId="16" fillId="2" borderId="9" xfId="0" applyNumberFormat="1" applyFont="1" applyFill="1" applyBorder="1" applyAlignment="1" applyProtection="1">
      <alignment horizontal="right" shrinkToFit="1"/>
      <protection locked="0"/>
    </xf>
    <xf numFmtId="3" fontId="16" fillId="2" borderId="10" xfId="0" applyNumberFormat="1" applyFont="1" applyFill="1" applyBorder="1" applyAlignment="1" applyProtection="1">
      <alignment horizontal="right" shrinkToFit="1"/>
      <protection locked="0"/>
    </xf>
    <xf numFmtId="0" fontId="16" fillId="2" borderId="19" xfId="0" applyFont="1" applyFill="1" applyBorder="1" applyAlignment="1" applyProtection="1">
      <alignment horizontal="right" shrinkToFit="1"/>
      <protection locked="0"/>
    </xf>
    <xf numFmtId="0" fontId="16" fillId="2" borderId="50" xfId="0" applyFont="1" applyFill="1" applyBorder="1" applyAlignment="1" applyProtection="1">
      <alignment horizontal="right" shrinkToFit="1"/>
      <protection locked="0"/>
    </xf>
    <xf numFmtId="0" fontId="16" fillId="2" borderId="68" xfId="0" applyFont="1" applyFill="1" applyBorder="1" applyAlignment="1" applyProtection="1">
      <alignment horizontal="right" shrinkToFit="1"/>
      <protection locked="0"/>
    </xf>
    <xf numFmtId="0" fontId="16" fillId="2" borderId="30" xfId="0" applyFont="1" applyFill="1" applyBorder="1" applyAlignment="1" applyProtection="1">
      <alignment horizontal="right" shrinkToFit="1"/>
      <protection locked="0"/>
    </xf>
    <xf numFmtId="0" fontId="16" fillId="2" borderId="24" xfId="0" applyFont="1" applyFill="1" applyBorder="1" applyAlignment="1" applyProtection="1">
      <alignment horizontal="right"/>
      <protection locked="0"/>
    </xf>
    <xf numFmtId="0" fontId="16" fillId="2" borderId="20" xfId="0" applyFont="1" applyFill="1" applyBorder="1" applyAlignment="1" applyProtection="1">
      <alignment horizontal="right"/>
      <protection locked="0"/>
    </xf>
    <xf numFmtId="0" fontId="16" fillId="2" borderId="30" xfId="0" applyFont="1" applyFill="1" applyBorder="1" applyAlignment="1" applyProtection="1">
      <alignment horizontal="right"/>
      <protection locked="0"/>
    </xf>
    <xf numFmtId="0" fontId="2" fillId="0" borderId="14" xfId="0" applyFont="1" applyBorder="1" applyAlignment="1">
      <alignment horizontal="center" vertical="center"/>
    </xf>
    <xf numFmtId="0" fontId="2" fillId="0" borderId="29"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30" xfId="0" applyFont="1" applyBorder="1" applyAlignment="1">
      <alignment horizontal="center" vertical="center"/>
    </xf>
    <xf numFmtId="3" fontId="20" fillId="0" borderId="7" xfId="0" applyNumberFormat="1" applyFont="1" applyBorder="1" applyAlignment="1" applyProtection="1">
      <alignment horizontal="right" shrinkToFit="1"/>
      <protection hidden="1"/>
    </xf>
    <xf numFmtId="3" fontId="20" fillId="0" borderId="0" xfId="0" applyNumberFormat="1" applyFont="1" applyAlignment="1" applyProtection="1">
      <alignment horizontal="right" shrinkToFit="1"/>
      <protection hidden="1"/>
    </xf>
    <xf numFmtId="3" fontId="20" fillId="0" borderId="6" xfId="0" applyNumberFormat="1" applyFont="1" applyBorder="1" applyAlignment="1" applyProtection="1">
      <alignment horizontal="right" shrinkToFit="1"/>
      <protection hidden="1"/>
    </xf>
    <xf numFmtId="3" fontId="20" fillId="0" borderId="24" xfId="0" applyNumberFormat="1" applyFont="1" applyBorder="1" applyAlignment="1" applyProtection="1">
      <alignment horizontal="right" shrinkToFit="1"/>
      <protection hidden="1"/>
    </xf>
    <xf numFmtId="3" fontId="20" fillId="0" borderId="20" xfId="0" applyNumberFormat="1" applyFont="1" applyBorder="1" applyAlignment="1" applyProtection="1">
      <alignment horizontal="right" shrinkToFit="1"/>
      <protection hidden="1"/>
    </xf>
    <xf numFmtId="3" fontId="20" fillId="0" borderId="30" xfId="0" applyNumberFormat="1" applyFont="1" applyBorder="1" applyAlignment="1" applyProtection="1">
      <alignment horizontal="right" shrinkToFit="1"/>
      <protection hidden="1"/>
    </xf>
    <xf numFmtId="3" fontId="20" fillId="0" borderId="23" xfId="0" applyNumberFormat="1" applyFont="1" applyBorder="1" applyAlignment="1" applyProtection="1">
      <alignment horizontal="right" shrinkToFit="1"/>
      <protection hidden="1"/>
    </xf>
    <xf numFmtId="3" fontId="20" fillId="0" borderId="15" xfId="0" applyNumberFormat="1" applyFont="1" applyBorder="1" applyAlignment="1" applyProtection="1">
      <alignment horizontal="right" shrinkToFit="1"/>
      <protection hidden="1"/>
    </xf>
    <xf numFmtId="3" fontId="20" fillId="0" borderId="16" xfId="0" applyNumberFormat="1" applyFont="1" applyBorder="1" applyAlignment="1" applyProtection="1">
      <alignment horizontal="right" shrinkToFit="1"/>
      <protection hidden="1"/>
    </xf>
    <xf numFmtId="3" fontId="20" fillId="0" borderId="21" xfId="0" applyNumberFormat="1" applyFont="1" applyBorder="1" applyAlignment="1" applyProtection="1">
      <alignment horizontal="right" shrinkToFit="1"/>
      <protection hidden="1"/>
    </xf>
    <xf numFmtId="0" fontId="5" fillId="0" borderId="8" xfId="0" applyFont="1" applyBorder="1" applyAlignment="1">
      <alignment horizontal="center" vertical="center" shrinkToFit="1"/>
    </xf>
    <xf numFmtId="0" fontId="5" fillId="0" borderId="9" xfId="0" applyFont="1" applyBorder="1" applyAlignment="1">
      <alignment horizontal="center" vertical="center" shrinkToFit="1"/>
    </xf>
    <xf numFmtId="0" fontId="5" fillId="0" borderId="10" xfId="0" applyFont="1" applyBorder="1" applyAlignment="1">
      <alignment horizontal="center" vertical="center" shrinkToFit="1"/>
    </xf>
    <xf numFmtId="0" fontId="5" fillId="0" borderId="24" xfId="0" applyFont="1" applyBorder="1" applyAlignment="1">
      <alignment horizontal="center" vertical="center" shrinkToFit="1"/>
    </xf>
    <xf numFmtId="0" fontId="5" fillId="0" borderId="20" xfId="0" applyFont="1" applyBorder="1" applyAlignment="1">
      <alignment horizontal="center" vertical="center" shrinkToFit="1"/>
    </xf>
    <xf numFmtId="0" fontId="5" fillId="0" borderId="30" xfId="0" applyFont="1" applyBorder="1" applyAlignment="1">
      <alignment horizontal="center" vertical="center" shrinkToFit="1"/>
    </xf>
    <xf numFmtId="3" fontId="16" fillId="0" borderId="7" xfId="0" applyNumberFormat="1" applyFont="1" applyBorder="1" applyAlignment="1" applyProtection="1">
      <alignment horizontal="right" shrinkToFit="1"/>
      <protection locked="0"/>
    </xf>
    <xf numFmtId="3" fontId="16" fillId="0" borderId="0" xfId="0" applyNumberFormat="1" applyFont="1" applyAlignment="1" applyProtection="1">
      <alignment horizontal="right" shrinkToFit="1"/>
      <protection locked="0"/>
    </xf>
    <xf numFmtId="3" fontId="16" fillId="0" borderId="6" xfId="0" applyNumberFormat="1" applyFont="1" applyBorder="1" applyAlignment="1" applyProtection="1">
      <alignment horizontal="right" shrinkToFit="1"/>
      <protection locked="0"/>
    </xf>
    <xf numFmtId="3" fontId="16" fillId="0" borderId="24" xfId="0" applyNumberFormat="1" applyFont="1" applyBorder="1" applyAlignment="1" applyProtection="1">
      <alignment horizontal="right" shrinkToFit="1"/>
      <protection locked="0"/>
    </xf>
    <xf numFmtId="3" fontId="16" fillId="0" borderId="20" xfId="0" applyNumberFormat="1" applyFont="1" applyBorder="1" applyAlignment="1" applyProtection="1">
      <alignment horizontal="right" shrinkToFit="1"/>
      <protection locked="0"/>
    </xf>
    <xf numFmtId="3" fontId="16" fillId="0" borderId="30" xfId="0" applyNumberFormat="1" applyFont="1" applyBorder="1" applyAlignment="1" applyProtection="1">
      <alignment horizontal="right" shrinkToFit="1"/>
      <protection locked="0"/>
    </xf>
    <xf numFmtId="3" fontId="20" fillId="0" borderId="92" xfId="0" applyNumberFormat="1" applyFont="1" applyBorder="1" applyAlignment="1" applyProtection="1">
      <alignment horizontal="center"/>
      <protection hidden="1"/>
    </xf>
    <xf numFmtId="3" fontId="20" fillId="0" borderId="93" xfId="0" applyNumberFormat="1" applyFont="1" applyBorder="1" applyAlignment="1" applyProtection="1">
      <alignment horizontal="center"/>
      <protection hidden="1"/>
    </xf>
    <xf numFmtId="3" fontId="20" fillId="0" borderId="94" xfId="0" applyNumberFormat="1" applyFont="1" applyBorder="1" applyAlignment="1" applyProtection="1">
      <alignment horizontal="center"/>
      <protection hidden="1"/>
    </xf>
    <xf numFmtId="3" fontId="20" fillId="0" borderId="95" xfId="0" applyNumberFormat="1" applyFont="1" applyBorder="1" applyAlignment="1" applyProtection="1">
      <alignment horizontal="center"/>
      <protection hidden="1"/>
    </xf>
    <xf numFmtId="3" fontId="20" fillId="0" borderId="96" xfId="0" applyNumberFormat="1" applyFont="1" applyBorder="1" applyAlignment="1" applyProtection="1">
      <alignment horizontal="center"/>
      <protection hidden="1"/>
    </xf>
    <xf numFmtId="3" fontId="20" fillId="0" borderId="97" xfId="0" applyNumberFormat="1" applyFont="1" applyBorder="1" applyAlignment="1" applyProtection="1">
      <alignment horizontal="center"/>
      <protection hidden="1"/>
    </xf>
    <xf numFmtId="3" fontId="20" fillId="0" borderId="100" xfId="0" applyNumberFormat="1" applyFont="1" applyBorder="1" applyAlignment="1" applyProtection="1">
      <alignment horizontal="right" shrinkToFit="1"/>
      <protection hidden="1"/>
    </xf>
    <xf numFmtId="3" fontId="20" fillId="0" borderId="56" xfId="0" applyNumberFormat="1" applyFont="1" applyBorder="1" applyAlignment="1" applyProtection="1">
      <alignment horizontal="right" shrinkToFit="1"/>
      <protection hidden="1"/>
    </xf>
    <xf numFmtId="3" fontId="20" fillId="0" borderId="57" xfId="0" applyNumberFormat="1" applyFont="1" applyBorder="1" applyAlignment="1" applyProtection="1">
      <alignment horizontal="right" shrinkToFit="1"/>
      <protection hidden="1"/>
    </xf>
    <xf numFmtId="0" fontId="2" fillId="0" borderId="33" xfId="0" applyFont="1" applyBorder="1" applyAlignment="1">
      <alignment horizontal="center" vertical="center" textRotation="255"/>
    </xf>
    <xf numFmtId="9" fontId="5" fillId="0" borderId="1" xfId="0" applyNumberFormat="1" applyFont="1" applyBorder="1" applyAlignment="1">
      <alignment horizontal="center" vertical="center" wrapText="1"/>
    </xf>
    <xf numFmtId="9" fontId="5" fillId="0" borderId="2" xfId="0" applyNumberFormat="1" applyFont="1" applyBorder="1" applyAlignment="1">
      <alignment horizontal="center" vertical="center" wrapText="1"/>
    </xf>
    <xf numFmtId="9" fontId="5" fillId="0" borderId="3" xfId="0" applyNumberFormat="1" applyFont="1" applyBorder="1" applyAlignment="1">
      <alignment horizontal="center" vertical="center" wrapText="1"/>
    </xf>
    <xf numFmtId="9" fontId="5" fillId="0" borderId="47" xfId="0" applyNumberFormat="1" applyFont="1" applyBorder="1" applyAlignment="1">
      <alignment horizontal="center" vertical="center" wrapText="1"/>
    </xf>
    <xf numFmtId="9" fontId="5" fillId="0" borderId="48" xfId="0" applyNumberFormat="1" applyFont="1" applyBorder="1" applyAlignment="1">
      <alignment horizontal="center" vertical="center" wrapText="1"/>
    </xf>
    <xf numFmtId="9" fontId="5" fillId="0" borderId="81" xfId="0" applyNumberFormat="1" applyFont="1" applyBorder="1" applyAlignment="1">
      <alignment horizontal="center" vertical="center" wrapText="1"/>
    </xf>
    <xf numFmtId="3" fontId="20" fillId="0" borderId="1" xfId="0" applyNumberFormat="1" applyFont="1" applyBorder="1" applyAlignment="1" applyProtection="1">
      <alignment horizontal="right" shrinkToFit="1"/>
      <protection locked="0"/>
    </xf>
    <xf numFmtId="3" fontId="20" fillId="0" borderId="2" xfId="0" applyNumberFormat="1" applyFont="1" applyBorder="1" applyAlignment="1" applyProtection="1">
      <alignment horizontal="right" shrinkToFit="1"/>
      <protection locked="0"/>
    </xf>
    <xf numFmtId="3" fontId="20" fillId="0" borderId="3" xfId="0" applyNumberFormat="1" applyFont="1" applyBorder="1" applyAlignment="1" applyProtection="1">
      <alignment horizontal="right" shrinkToFit="1"/>
      <protection locked="0"/>
    </xf>
    <xf numFmtId="3" fontId="20" fillId="0" borderId="7" xfId="0" applyNumberFormat="1" applyFont="1" applyBorder="1" applyAlignment="1" applyProtection="1">
      <alignment horizontal="right" shrinkToFit="1"/>
      <protection locked="0"/>
    </xf>
    <xf numFmtId="3" fontId="20" fillId="0" borderId="0" xfId="0" applyNumberFormat="1" applyFont="1" applyAlignment="1" applyProtection="1">
      <alignment horizontal="right" shrinkToFit="1"/>
      <protection locked="0"/>
    </xf>
    <xf numFmtId="3" fontId="20" fillId="0" borderId="6" xfId="0" applyNumberFormat="1" applyFont="1" applyBorder="1" applyAlignment="1" applyProtection="1">
      <alignment horizontal="right" shrinkToFit="1"/>
      <protection locked="0"/>
    </xf>
    <xf numFmtId="3" fontId="20" fillId="0" borderId="18" xfId="0" applyNumberFormat="1" applyFont="1" applyBorder="1" applyAlignment="1" applyProtection="1">
      <alignment horizontal="right" shrinkToFit="1"/>
      <protection hidden="1"/>
    </xf>
    <xf numFmtId="3" fontId="20" fillId="0" borderId="54" xfId="0" applyNumberFormat="1" applyFont="1" applyBorder="1" applyAlignment="1" applyProtection="1">
      <alignment horizontal="right" shrinkToFit="1"/>
      <protection hidden="1"/>
    </xf>
    <xf numFmtId="9" fontId="5" fillId="0" borderId="8" xfId="0" applyNumberFormat="1" applyFont="1" applyBorder="1" applyAlignment="1">
      <alignment horizontal="center" vertical="center" wrapText="1"/>
    </xf>
    <xf numFmtId="9" fontId="5" fillId="0" borderId="9" xfId="0" applyNumberFormat="1" applyFont="1" applyBorder="1" applyAlignment="1">
      <alignment horizontal="center" vertical="center" wrapText="1"/>
    </xf>
    <xf numFmtId="9" fontId="5" fillId="0" borderId="10" xfId="0" applyNumberFormat="1" applyFont="1" applyBorder="1" applyAlignment="1">
      <alignment horizontal="center" vertical="center" wrapText="1"/>
    </xf>
    <xf numFmtId="3" fontId="16" fillId="0" borderId="8" xfId="0" applyNumberFormat="1" applyFont="1" applyBorder="1" applyAlignment="1" applyProtection="1">
      <alignment horizontal="right" shrinkToFit="1"/>
      <protection locked="0"/>
    </xf>
    <xf numFmtId="3" fontId="16" fillId="0" borderId="9" xfId="0" applyNumberFormat="1" applyFont="1" applyBorder="1" applyAlignment="1" applyProtection="1">
      <alignment horizontal="right" shrinkToFit="1"/>
      <protection locked="0"/>
    </xf>
    <xf numFmtId="3" fontId="16" fillId="0" borderId="10" xfId="0" applyNumberFormat="1" applyFont="1" applyBorder="1" applyAlignment="1" applyProtection="1">
      <alignment horizontal="right" shrinkToFit="1"/>
      <protection locked="0"/>
    </xf>
    <xf numFmtId="3" fontId="16" fillId="0" borderId="47" xfId="0" applyNumberFormat="1" applyFont="1" applyBorder="1" applyAlignment="1" applyProtection="1">
      <alignment horizontal="right" shrinkToFit="1"/>
      <protection locked="0"/>
    </xf>
    <xf numFmtId="3" fontId="16" fillId="0" borderId="48" xfId="0" applyNumberFormat="1" applyFont="1" applyBorder="1" applyAlignment="1" applyProtection="1">
      <alignment horizontal="right" shrinkToFit="1"/>
      <protection locked="0"/>
    </xf>
    <xf numFmtId="3" fontId="16" fillId="0" borderId="81" xfId="0" applyNumberFormat="1" applyFont="1" applyBorder="1" applyAlignment="1" applyProtection="1">
      <alignment horizontal="right" shrinkToFit="1"/>
      <protection locked="0"/>
    </xf>
    <xf numFmtId="0" fontId="24" fillId="0" borderId="0" xfId="0" applyFont="1" applyAlignment="1">
      <alignment horizontal="left" vertical="center"/>
    </xf>
    <xf numFmtId="0" fontId="23" fillId="0" borderId="0" xfId="0" applyFont="1" applyAlignment="1">
      <alignment horizontal="left" vertical="center"/>
    </xf>
    <xf numFmtId="0" fontId="23" fillId="0" borderId="0" xfId="0" applyFont="1" applyAlignment="1">
      <alignment horizontal="left" vertical="top" wrapText="1"/>
    </xf>
    <xf numFmtId="0" fontId="23" fillId="0" borderId="0" xfId="0" applyFont="1" applyAlignment="1">
      <alignment horizontal="left" vertical="center" wrapText="1"/>
    </xf>
    <xf numFmtId="0" fontId="23" fillId="0" borderId="0" xfId="0" applyFont="1" applyAlignment="1">
      <alignment horizontal="center" vertical="center"/>
    </xf>
    <xf numFmtId="3" fontId="20" fillId="0" borderId="52" xfId="0" applyNumberFormat="1" applyFont="1" applyBorder="1" applyAlignment="1" applyProtection="1">
      <alignment horizontal="right" shrinkToFit="1"/>
      <protection hidden="1"/>
    </xf>
    <xf numFmtId="0" fontId="21" fillId="0" borderId="101" xfId="0" applyFont="1" applyBorder="1" applyAlignment="1">
      <alignment horizontal="center" vertical="center" shrinkToFit="1"/>
    </xf>
    <xf numFmtId="0" fontId="2" fillId="0" borderId="102" xfId="0" applyFont="1" applyBorder="1" applyAlignment="1">
      <alignment horizontal="center" vertical="center" shrinkToFit="1"/>
    </xf>
    <xf numFmtId="0" fontId="2" fillId="0" borderId="103" xfId="0" applyFont="1" applyBorder="1" applyAlignment="1">
      <alignment horizontal="center" vertical="center" shrinkToFit="1"/>
    </xf>
    <xf numFmtId="0" fontId="2" fillId="0" borderId="104" xfId="0" applyFont="1" applyBorder="1" applyAlignment="1">
      <alignment horizontal="center" vertical="center" shrinkToFit="1"/>
    </xf>
    <xf numFmtId="0" fontId="2" fillId="0" borderId="105" xfId="0" applyFont="1" applyBorder="1" applyAlignment="1">
      <alignment horizontal="center" vertical="center" shrinkToFit="1"/>
    </xf>
    <xf numFmtId="0" fontId="2" fillId="0" borderId="106" xfId="0" applyFont="1" applyBorder="1" applyAlignment="1">
      <alignment horizontal="center" vertical="center" shrinkToFit="1"/>
    </xf>
    <xf numFmtId="0" fontId="2" fillId="0" borderId="107" xfId="0" applyFont="1" applyBorder="1" applyAlignment="1">
      <alignment horizontal="center" vertical="center" shrinkToFit="1"/>
    </xf>
    <xf numFmtId="0" fontId="2" fillId="0" borderId="108" xfId="0" applyFont="1" applyBorder="1" applyAlignment="1">
      <alignment horizontal="center" vertical="center" shrinkToFit="1"/>
    </xf>
    <xf numFmtId="0" fontId="16" fillId="2" borderId="110" xfId="0" applyFont="1" applyFill="1" applyBorder="1" applyAlignment="1" applyProtection="1">
      <alignment horizontal="right" shrinkToFit="1"/>
      <protection locked="0"/>
    </xf>
    <xf numFmtId="0" fontId="16" fillId="2" borderId="4" xfId="0" applyFont="1" applyFill="1" applyBorder="1" applyAlignment="1" applyProtection="1">
      <alignment horizontal="right" shrinkToFit="1"/>
      <protection locked="0"/>
    </xf>
    <xf numFmtId="0" fontId="16" fillId="2" borderId="72" xfId="0" applyFont="1" applyFill="1" applyBorder="1" applyAlignment="1" applyProtection="1">
      <alignment horizontal="right" shrinkToFit="1"/>
      <protection locked="0"/>
    </xf>
    <xf numFmtId="0" fontId="16" fillId="2" borderId="13" xfId="0" applyFont="1" applyFill="1" applyBorder="1" applyAlignment="1" applyProtection="1">
      <alignment horizontal="right" shrinkToFit="1"/>
      <protection locked="0"/>
    </xf>
    <xf numFmtId="0" fontId="16" fillId="2" borderId="109" xfId="0" applyFont="1" applyFill="1" applyBorder="1" applyAlignment="1" applyProtection="1">
      <alignment horizontal="right" shrinkToFit="1"/>
      <protection locked="0"/>
    </xf>
    <xf numFmtId="0" fontId="16" fillId="2" borderId="111" xfId="0" applyFont="1" applyFill="1" applyBorder="1" applyAlignment="1" applyProtection="1">
      <alignment horizontal="right" shrinkToFit="1"/>
      <protection locked="0"/>
    </xf>
    <xf numFmtId="0" fontId="16" fillId="2" borderId="71" xfId="0" applyFont="1" applyFill="1" applyBorder="1" applyAlignment="1" applyProtection="1">
      <alignment horizontal="right" shrinkToFit="1"/>
      <protection locked="0"/>
    </xf>
    <xf numFmtId="0" fontId="16" fillId="2" borderId="58" xfId="0" applyFont="1" applyFill="1" applyBorder="1" applyAlignment="1" applyProtection="1">
      <alignment horizontal="right" shrinkToFit="1"/>
      <protection locked="0"/>
    </xf>
    <xf numFmtId="0" fontId="23" fillId="0" borderId="0" xfId="0" applyFont="1" applyAlignment="1">
      <alignment horizontal="left" vertical="top"/>
    </xf>
    <xf numFmtId="3" fontId="20" fillId="0" borderId="8" xfId="0" applyNumberFormat="1" applyFont="1" applyBorder="1" applyAlignment="1" applyProtection="1">
      <alignment horizontal="right" shrinkToFit="1"/>
      <protection locked="0"/>
    </xf>
    <xf numFmtId="3" fontId="20" fillId="0" borderId="9" xfId="0" applyNumberFormat="1" applyFont="1" applyBorder="1" applyAlignment="1" applyProtection="1">
      <alignment horizontal="right" shrinkToFit="1"/>
      <protection locked="0"/>
    </xf>
    <xf numFmtId="3" fontId="20" fillId="0" borderId="10" xfId="0" applyNumberFormat="1" applyFont="1" applyBorder="1" applyAlignment="1" applyProtection="1">
      <alignment horizontal="right" shrinkToFit="1"/>
      <protection locked="0"/>
    </xf>
    <xf numFmtId="3" fontId="20" fillId="0" borderId="47" xfId="0" applyNumberFormat="1" applyFont="1" applyBorder="1" applyAlignment="1" applyProtection="1">
      <alignment horizontal="right" shrinkToFit="1"/>
      <protection locked="0"/>
    </xf>
    <xf numFmtId="3" fontId="20" fillId="0" borderId="48" xfId="0" applyNumberFormat="1" applyFont="1" applyBorder="1" applyAlignment="1" applyProtection="1">
      <alignment horizontal="right" shrinkToFit="1"/>
      <protection locked="0"/>
    </xf>
    <xf numFmtId="3" fontId="20" fillId="0" borderId="81" xfId="0" applyNumberFormat="1" applyFont="1" applyBorder="1" applyAlignment="1" applyProtection="1">
      <alignment horizontal="right" shrinkToFit="1"/>
      <protection locked="0"/>
    </xf>
    <xf numFmtId="177" fontId="3" fillId="0" borderId="0" xfId="0" applyNumberFormat="1" applyFont="1" applyAlignment="1" applyProtection="1">
      <alignment horizontal="right" vertical="center" shrinkToFit="1"/>
      <protection hidden="1"/>
    </xf>
    <xf numFmtId="177" fontId="3" fillId="0" borderId="20" xfId="0" applyNumberFormat="1" applyFont="1" applyBorder="1" applyAlignment="1" applyProtection="1">
      <alignment horizontal="right" vertical="center" shrinkToFit="1"/>
      <protection hidden="1"/>
    </xf>
    <xf numFmtId="0" fontId="3" fillId="0" borderId="0" xfId="0" applyFont="1" applyAlignment="1" applyProtection="1">
      <alignment vertical="center" shrinkToFit="1"/>
      <protection hidden="1"/>
    </xf>
    <xf numFmtId="0" fontId="3" fillId="0" borderId="20" xfId="0" applyFont="1" applyBorder="1" applyAlignment="1" applyProtection="1">
      <alignment vertical="center" shrinkToFit="1"/>
      <protection hidden="1"/>
    </xf>
    <xf numFmtId="0" fontId="3" fillId="2" borderId="0" xfId="0" applyFont="1" applyFill="1" applyAlignment="1" applyProtection="1">
      <alignment horizontal="right" vertical="center" shrinkToFit="1"/>
      <protection locked="0" hidden="1"/>
    </xf>
    <xf numFmtId="0" fontId="3" fillId="2" borderId="20" xfId="0" applyFont="1" applyFill="1" applyBorder="1" applyAlignment="1" applyProtection="1">
      <alignment horizontal="right" vertical="center" shrinkToFit="1"/>
      <protection locked="0" hidden="1"/>
    </xf>
    <xf numFmtId="0" fontId="5" fillId="0" borderId="1" xfId="0" applyFont="1" applyBorder="1" applyAlignment="1" applyProtection="1">
      <alignment horizontal="center" vertical="center"/>
      <protection hidden="1"/>
    </xf>
    <xf numFmtId="0" fontId="5" fillId="0" borderId="2" xfId="0" applyFont="1" applyBorder="1" applyAlignment="1" applyProtection="1">
      <alignment horizontal="center" vertical="center"/>
      <protection hidden="1"/>
    </xf>
    <xf numFmtId="0" fontId="5" fillId="0" borderId="3" xfId="0" applyFont="1" applyBorder="1" applyAlignment="1" applyProtection="1">
      <alignment horizontal="center" vertical="center"/>
      <protection hidden="1"/>
    </xf>
    <xf numFmtId="0" fontId="5" fillId="0" borderId="4" xfId="0" applyFont="1" applyBorder="1" applyAlignment="1" applyProtection="1">
      <alignment horizontal="center" vertical="center"/>
      <protection hidden="1"/>
    </xf>
    <xf numFmtId="0" fontId="5" fillId="0" borderId="5" xfId="0" applyFont="1" applyBorder="1" applyAlignment="1" applyProtection="1">
      <alignment horizontal="center" vertical="center"/>
      <protection hidden="1"/>
    </xf>
    <xf numFmtId="0" fontId="5" fillId="0" borderId="86" xfId="0" applyFont="1" applyBorder="1" applyAlignment="1" applyProtection="1">
      <alignment horizontal="center" vertical="center"/>
      <protection hidden="1"/>
    </xf>
    <xf numFmtId="0" fontId="5" fillId="0" borderId="0" xfId="0" applyFont="1" applyAlignment="1" applyProtection="1">
      <alignment horizontal="left"/>
      <protection hidden="1"/>
    </xf>
    <xf numFmtId="0" fontId="5" fillId="0" borderId="20" xfId="0" applyFont="1" applyBorder="1" applyAlignment="1" applyProtection="1">
      <alignment horizontal="left"/>
      <protection hidden="1"/>
    </xf>
    <xf numFmtId="177" fontId="2" fillId="0" borderId="82" xfId="0" applyNumberFormat="1" applyFont="1" applyBorder="1" applyAlignment="1" applyProtection="1">
      <alignment horizontal="right" shrinkToFit="1"/>
      <protection hidden="1"/>
    </xf>
    <xf numFmtId="177" fontId="2" fillId="0" borderId="46" xfId="0" applyNumberFormat="1" applyFont="1" applyBorder="1" applyAlignment="1" applyProtection="1">
      <alignment horizontal="right" shrinkToFit="1"/>
      <protection hidden="1"/>
    </xf>
    <xf numFmtId="177" fontId="2" fillId="0" borderId="19" xfId="0" applyNumberFormat="1" applyFont="1" applyBorder="1" applyAlignment="1" applyProtection="1">
      <alignment horizontal="right" shrinkToFit="1"/>
      <protection hidden="1"/>
    </xf>
    <xf numFmtId="177" fontId="2" fillId="0" borderId="50" xfId="0" applyNumberFormat="1" applyFont="1" applyBorder="1" applyAlignment="1" applyProtection="1">
      <alignment horizontal="right" shrinkToFit="1"/>
      <protection hidden="1"/>
    </xf>
    <xf numFmtId="177" fontId="2" fillId="0" borderId="51" xfId="0" applyNumberFormat="1" applyFont="1" applyBorder="1" applyAlignment="1" applyProtection="1">
      <alignment horizontal="right" shrinkToFit="1"/>
      <protection hidden="1"/>
    </xf>
    <xf numFmtId="177" fontId="2" fillId="0" borderId="10" xfId="0" applyNumberFormat="1" applyFont="1" applyBorder="1" applyAlignment="1" applyProtection="1">
      <alignment horizontal="right" shrinkToFit="1"/>
      <protection hidden="1"/>
    </xf>
    <xf numFmtId="177" fontId="2" fillId="0" borderId="68" xfId="0" applyNumberFormat="1" applyFont="1" applyBorder="1" applyAlignment="1" applyProtection="1">
      <alignment horizontal="right" shrinkToFit="1"/>
      <protection hidden="1"/>
    </xf>
    <xf numFmtId="177" fontId="2" fillId="0" borderId="30" xfId="0" applyNumberFormat="1" applyFont="1" applyBorder="1" applyAlignment="1" applyProtection="1">
      <alignment horizontal="right" shrinkToFit="1"/>
      <protection hidden="1"/>
    </xf>
    <xf numFmtId="177" fontId="2" fillId="0" borderId="8" xfId="0" applyNumberFormat="1" applyFont="1" applyBorder="1" applyAlignment="1" applyProtection="1">
      <alignment horizontal="left" shrinkToFit="1"/>
      <protection hidden="1"/>
    </xf>
    <xf numFmtId="177" fontId="2" fillId="0" borderId="9" xfId="0" applyNumberFormat="1" applyFont="1" applyBorder="1" applyAlignment="1" applyProtection="1">
      <alignment horizontal="left" shrinkToFit="1"/>
      <protection hidden="1"/>
    </xf>
    <xf numFmtId="177" fontId="2" fillId="0" borderId="10" xfId="0" applyNumberFormat="1" applyFont="1" applyBorder="1" applyAlignment="1" applyProtection="1">
      <alignment horizontal="left" shrinkToFit="1"/>
      <protection hidden="1"/>
    </xf>
    <xf numFmtId="177" fontId="2" fillId="0" borderId="47" xfId="0" applyNumberFormat="1" applyFont="1" applyBorder="1" applyAlignment="1" applyProtection="1">
      <alignment horizontal="left" shrinkToFit="1"/>
      <protection hidden="1"/>
    </xf>
    <xf numFmtId="177" fontId="2" fillId="0" borderId="48" xfId="0" applyNumberFormat="1" applyFont="1" applyBorder="1" applyAlignment="1" applyProtection="1">
      <alignment horizontal="left" shrinkToFit="1"/>
      <protection hidden="1"/>
    </xf>
    <xf numFmtId="177" fontId="2" fillId="0" borderId="81" xfId="0" applyNumberFormat="1" applyFont="1" applyBorder="1" applyAlignment="1" applyProtection="1">
      <alignment horizontal="left" shrinkToFit="1"/>
      <protection hidden="1"/>
    </xf>
    <xf numFmtId="176" fontId="2" fillId="0" borderId="83" xfId="0" applyNumberFormat="1" applyFont="1" applyBorder="1" applyAlignment="1" applyProtection="1">
      <alignment horizontal="right" shrinkToFit="1"/>
      <protection hidden="1"/>
    </xf>
    <xf numFmtId="176" fontId="2" fillId="0" borderId="84" xfId="0" applyNumberFormat="1" applyFont="1" applyBorder="1" applyAlignment="1" applyProtection="1">
      <alignment horizontal="right" shrinkToFit="1"/>
      <protection hidden="1"/>
    </xf>
    <xf numFmtId="179" fontId="2" fillId="0" borderId="83" xfId="0" applyNumberFormat="1" applyFont="1" applyBorder="1" applyAlignment="1" applyProtection="1">
      <alignment horizontal="right" shrinkToFit="1"/>
      <protection hidden="1"/>
    </xf>
    <xf numFmtId="179" fontId="2" fillId="0" borderId="84" xfId="0" applyNumberFormat="1" applyFont="1" applyBorder="1" applyAlignment="1" applyProtection="1">
      <alignment horizontal="right" shrinkToFit="1"/>
      <protection hidden="1"/>
    </xf>
    <xf numFmtId="180" fontId="2" fillId="0" borderId="83" xfId="1" applyNumberFormat="1" applyFont="1" applyFill="1" applyBorder="1" applyAlignment="1" applyProtection="1">
      <alignment horizontal="right" shrinkToFit="1"/>
      <protection hidden="1"/>
    </xf>
    <xf numFmtId="180" fontId="2" fillId="0" borderId="8" xfId="1" applyNumberFormat="1" applyFont="1" applyFill="1" applyBorder="1" applyAlignment="1" applyProtection="1">
      <alignment horizontal="right" shrinkToFit="1"/>
      <protection hidden="1"/>
    </xf>
    <xf numFmtId="180" fontId="2" fillId="0" borderId="84" xfId="1" applyNumberFormat="1" applyFont="1" applyFill="1" applyBorder="1" applyAlignment="1" applyProtection="1">
      <alignment horizontal="right" shrinkToFit="1"/>
      <protection hidden="1"/>
    </xf>
    <xf numFmtId="180" fontId="2" fillId="0" borderId="7" xfId="1" applyNumberFormat="1" applyFont="1" applyFill="1" applyBorder="1" applyAlignment="1" applyProtection="1">
      <alignment horizontal="right" shrinkToFit="1"/>
      <protection hidden="1"/>
    </xf>
    <xf numFmtId="3" fontId="2" fillId="0" borderId="99" xfId="0" applyNumberFormat="1" applyFont="1" applyBorder="1" applyAlignment="1" applyProtection="1">
      <alignment horizontal="right" shrinkToFit="1"/>
      <protection hidden="1"/>
    </xf>
    <xf numFmtId="3" fontId="2" fillId="0" borderId="44" xfId="0" applyNumberFormat="1" applyFont="1" applyBorder="1" applyAlignment="1" applyProtection="1">
      <alignment horizontal="right" shrinkToFit="1"/>
      <protection hidden="1"/>
    </xf>
    <xf numFmtId="3" fontId="2" fillId="0" borderId="45" xfId="0" applyNumberFormat="1" applyFont="1" applyBorder="1" applyAlignment="1" applyProtection="1">
      <alignment horizontal="right" shrinkToFit="1"/>
      <protection hidden="1"/>
    </xf>
    <xf numFmtId="177" fontId="2" fillId="0" borderId="74" xfId="0" applyNumberFormat="1" applyFont="1" applyBorder="1" applyAlignment="1" applyProtection="1">
      <alignment horizontal="right" shrinkToFit="1"/>
      <protection hidden="1"/>
    </xf>
    <xf numFmtId="177" fontId="2" fillId="0" borderId="49" xfId="0" applyNumberFormat="1" applyFont="1" applyBorder="1" applyAlignment="1" applyProtection="1">
      <alignment horizontal="right" shrinkToFit="1"/>
      <protection hidden="1"/>
    </xf>
    <xf numFmtId="177" fontId="2" fillId="0" borderId="53" xfId="0" applyNumberFormat="1" applyFont="1" applyBorder="1" applyAlignment="1" applyProtection="1">
      <alignment horizontal="right" shrinkToFit="1"/>
      <protection hidden="1"/>
    </xf>
    <xf numFmtId="177" fontId="2" fillId="0" borderId="81" xfId="0" applyNumberFormat="1" applyFont="1" applyBorder="1" applyAlignment="1" applyProtection="1">
      <alignment horizontal="right" shrinkToFit="1"/>
      <protection hidden="1"/>
    </xf>
    <xf numFmtId="0" fontId="3" fillId="0" borderId="0" xfId="0" applyFont="1" applyAlignment="1" applyProtection="1">
      <alignment horizontal="center" vertical="center"/>
      <protection hidden="1"/>
    </xf>
    <xf numFmtId="0" fontId="3" fillId="0" borderId="20" xfId="0" applyFont="1" applyBorder="1" applyAlignment="1" applyProtection="1">
      <alignment horizontal="center" vertical="center"/>
      <protection hidden="1"/>
    </xf>
    <xf numFmtId="177" fontId="2" fillId="0" borderId="9" xfId="0" applyNumberFormat="1" applyFont="1" applyBorder="1" applyAlignment="1" applyProtection="1">
      <alignment horizontal="center" vertical="center" shrinkToFit="1"/>
      <protection hidden="1"/>
    </xf>
    <xf numFmtId="177" fontId="2" fillId="0" borderId="46" xfId="0" applyNumberFormat="1" applyFont="1" applyBorder="1" applyAlignment="1" applyProtection="1">
      <alignment horizontal="center" vertical="center" shrinkToFit="1"/>
      <protection hidden="1"/>
    </xf>
    <xf numFmtId="177" fontId="2" fillId="0" borderId="48" xfId="0" applyNumberFormat="1" applyFont="1" applyBorder="1" applyAlignment="1" applyProtection="1">
      <alignment horizontal="center" vertical="center" shrinkToFit="1"/>
      <protection hidden="1"/>
    </xf>
    <xf numFmtId="177" fontId="2" fillId="0" borderId="49" xfId="0" applyNumberFormat="1" applyFont="1" applyBorder="1" applyAlignment="1" applyProtection="1">
      <alignment horizontal="center" vertical="center" shrinkToFit="1"/>
      <protection hidden="1"/>
    </xf>
    <xf numFmtId="177" fontId="2" fillId="0" borderId="52" xfId="0" applyNumberFormat="1" applyFont="1" applyBorder="1" applyAlignment="1" applyProtection="1">
      <alignment horizontal="center" vertical="center" shrinkToFit="1"/>
      <protection hidden="1"/>
    </xf>
    <xf numFmtId="177" fontId="2" fillId="0" borderId="54" xfId="0" applyNumberFormat="1" applyFont="1" applyBorder="1" applyAlignment="1" applyProtection="1">
      <alignment horizontal="center" vertical="center" shrinkToFit="1"/>
      <protection hidden="1"/>
    </xf>
    <xf numFmtId="0" fontId="2" fillId="0" borderId="51" xfId="0" applyFont="1" applyBorder="1" applyAlignment="1" applyProtection="1">
      <alignment horizontal="center" vertical="center" shrinkToFit="1"/>
      <protection hidden="1"/>
    </xf>
    <xf numFmtId="0" fontId="2" fillId="0" borderId="9" xfId="0" applyFont="1" applyBorder="1" applyAlignment="1" applyProtection="1">
      <alignment horizontal="center" vertical="center" shrinkToFit="1"/>
      <protection hidden="1"/>
    </xf>
    <xf numFmtId="0" fontId="2" fillId="0" borderId="53" xfId="0" applyFont="1" applyBorder="1" applyAlignment="1" applyProtection="1">
      <alignment horizontal="center" vertical="center" shrinkToFit="1"/>
      <protection hidden="1"/>
    </xf>
    <xf numFmtId="0" fontId="2" fillId="0" borderId="48" xfId="0" applyFont="1" applyBorder="1" applyAlignment="1" applyProtection="1">
      <alignment horizontal="center" vertical="center" shrinkToFit="1"/>
      <protection hidden="1"/>
    </xf>
    <xf numFmtId="178" fontId="2" fillId="0" borderId="0" xfId="0" applyNumberFormat="1" applyFont="1" applyAlignment="1" applyProtection="1">
      <alignment horizontal="left" wrapText="1"/>
      <protection hidden="1"/>
    </xf>
    <xf numFmtId="178" fontId="2" fillId="0" borderId="18" xfId="0" applyNumberFormat="1" applyFont="1" applyBorder="1" applyAlignment="1" applyProtection="1">
      <alignment horizontal="left" wrapText="1"/>
      <protection hidden="1"/>
    </xf>
    <xf numFmtId="177" fontId="4" fillId="0" borderId="67" xfId="0" applyNumberFormat="1" applyFont="1" applyBorder="1" applyAlignment="1" applyProtection="1">
      <alignment horizontal="left" vertical="top" wrapText="1"/>
      <protection hidden="1"/>
    </xf>
    <xf numFmtId="177" fontId="4" fillId="0" borderId="0" xfId="0" applyNumberFormat="1" applyFont="1" applyAlignment="1" applyProtection="1">
      <alignment horizontal="left" vertical="top" wrapText="1"/>
      <protection hidden="1"/>
    </xf>
    <xf numFmtId="177" fontId="4" fillId="0" borderId="53" xfId="0" applyNumberFormat="1" applyFont="1" applyBorder="1" applyAlignment="1" applyProtection="1">
      <alignment horizontal="left" vertical="top" wrapText="1"/>
      <protection hidden="1"/>
    </xf>
    <xf numFmtId="177" fontId="4" fillId="0" borderId="48" xfId="0" applyNumberFormat="1" applyFont="1" applyBorder="1" applyAlignment="1" applyProtection="1">
      <alignment horizontal="left" vertical="top" wrapText="1"/>
      <protection hidden="1"/>
    </xf>
    <xf numFmtId="0" fontId="2" fillId="0" borderId="0" xfId="0" applyFont="1" applyAlignment="1" applyProtection="1">
      <alignment horizontal="left" wrapText="1"/>
      <protection hidden="1"/>
    </xf>
    <xf numFmtId="0" fontId="2" fillId="0" borderId="18" xfId="0" applyFont="1" applyBorder="1" applyAlignment="1" applyProtection="1">
      <alignment horizontal="left" wrapText="1"/>
      <protection hidden="1"/>
    </xf>
    <xf numFmtId="0" fontId="4" fillId="2" borderId="67" xfId="0" applyFont="1" applyFill="1" applyBorder="1" applyAlignment="1" applyProtection="1">
      <alignment horizontal="left" vertical="top" wrapText="1"/>
      <protection locked="0" hidden="1"/>
    </xf>
    <xf numFmtId="0" fontId="4" fillId="2" borderId="0" xfId="0" applyFont="1" applyFill="1" applyAlignment="1" applyProtection="1">
      <alignment horizontal="left" vertical="top" wrapText="1"/>
      <protection locked="0" hidden="1"/>
    </xf>
    <xf numFmtId="0" fontId="4" fillId="2" borderId="53" xfId="0" applyFont="1" applyFill="1" applyBorder="1" applyAlignment="1" applyProtection="1">
      <alignment horizontal="left" vertical="top" wrapText="1"/>
      <protection locked="0" hidden="1"/>
    </xf>
    <xf numFmtId="0" fontId="4" fillId="2" borderId="48" xfId="0" applyFont="1" applyFill="1" applyBorder="1" applyAlignment="1" applyProtection="1">
      <alignment horizontal="left" vertical="top" wrapText="1"/>
      <protection locked="0" hidden="1"/>
    </xf>
    <xf numFmtId="0" fontId="2" fillId="0" borderId="9" xfId="0" applyFont="1" applyBorder="1" applyAlignment="1" applyProtection="1">
      <alignment horizontal="distributed" vertical="center"/>
      <protection hidden="1"/>
    </xf>
    <xf numFmtId="0" fontId="2" fillId="0" borderId="48" xfId="0" applyFont="1" applyBorder="1" applyAlignment="1" applyProtection="1">
      <alignment horizontal="distributed" vertical="center"/>
      <protection hidden="1"/>
    </xf>
    <xf numFmtId="177" fontId="2" fillId="0" borderId="51" xfId="0" applyNumberFormat="1" applyFont="1" applyBorder="1" applyAlignment="1" applyProtection="1">
      <alignment horizontal="left" vertical="center" shrinkToFit="1"/>
      <protection hidden="1"/>
    </xf>
    <xf numFmtId="177" fontId="2" fillId="0" borderId="9" xfId="0" applyNumberFormat="1" applyFont="1" applyBorder="1" applyAlignment="1" applyProtection="1">
      <alignment horizontal="left" vertical="center" shrinkToFit="1"/>
      <protection hidden="1"/>
    </xf>
    <xf numFmtId="177" fontId="2" fillId="0" borderId="52" xfId="0" applyNumberFormat="1" applyFont="1" applyBorder="1" applyAlignment="1" applyProtection="1">
      <alignment horizontal="left" vertical="center" shrinkToFit="1"/>
      <protection hidden="1"/>
    </xf>
    <xf numFmtId="177" fontId="2" fillId="0" borderId="53" xfId="0" applyNumberFormat="1" applyFont="1" applyBorder="1" applyAlignment="1" applyProtection="1">
      <alignment horizontal="left" vertical="center" shrinkToFit="1"/>
      <protection hidden="1"/>
    </xf>
    <xf numFmtId="177" fontId="2" fillId="0" borderId="48" xfId="0" applyNumberFormat="1" applyFont="1" applyBorder="1" applyAlignment="1" applyProtection="1">
      <alignment horizontal="left" vertical="center" shrinkToFit="1"/>
      <protection hidden="1"/>
    </xf>
    <xf numFmtId="177" fontId="2" fillId="0" borderId="54" xfId="0" applyNumberFormat="1" applyFont="1" applyBorder="1" applyAlignment="1" applyProtection="1">
      <alignment horizontal="left" vertical="center" shrinkToFit="1"/>
      <protection hidden="1"/>
    </xf>
    <xf numFmtId="0" fontId="2" fillId="0" borderId="0" xfId="0" applyFont="1" applyAlignment="1" applyProtection="1">
      <alignment horizontal="center" vertical="center" shrinkToFit="1"/>
      <protection hidden="1"/>
    </xf>
    <xf numFmtId="177" fontId="4" fillId="0" borderId="66" xfId="0" applyNumberFormat="1" applyFont="1" applyBorder="1" applyAlignment="1" applyProtection="1">
      <alignment horizontal="left" vertical="center" indent="1" shrinkToFit="1"/>
      <protection hidden="1"/>
    </xf>
    <xf numFmtId="177" fontId="4" fillId="0" borderId="15" xfId="0" applyNumberFormat="1" applyFont="1" applyBorder="1" applyAlignment="1" applyProtection="1">
      <alignment horizontal="left" vertical="center" indent="1" shrinkToFit="1"/>
      <protection hidden="1"/>
    </xf>
    <xf numFmtId="177" fontId="4" fillId="0" borderId="29" xfId="0" applyNumberFormat="1" applyFont="1" applyBorder="1" applyAlignment="1" applyProtection="1">
      <alignment horizontal="left" vertical="center" indent="1" shrinkToFit="1"/>
      <protection hidden="1"/>
    </xf>
    <xf numFmtId="177" fontId="4" fillId="0" borderId="67" xfId="0" applyNumberFormat="1" applyFont="1" applyBorder="1" applyAlignment="1" applyProtection="1">
      <alignment horizontal="left" vertical="center" indent="1" shrinkToFit="1"/>
      <protection hidden="1"/>
    </xf>
    <xf numFmtId="177" fontId="4" fillId="0" borderId="0" xfId="0" applyNumberFormat="1" applyFont="1" applyAlignment="1" applyProtection="1">
      <alignment horizontal="left" vertical="center" indent="1" shrinkToFit="1"/>
      <protection hidden="1"/>
    </xf>
    <xf numFmtId="177" fontId="4" fillId="0" borderId="6" xfId="0" applyNumberFormat="1" applyFont="1" applyBorder="1" applyAlignment="1" applyProtection="1">
      <alignment horizontal="left" vertical="center" indent="1" shrinkToFit="1"/>
      <protection hidden="1"/>
    </xf>
    <xf numFmtId="177" fontId="4" fillId="0" borderId="68" xfId="0" applyNumberFormat="1" applyFont="1" applyBorder="1" applyAlignment="1" applyProtection="1">
      <alignment horizontal="left" vertical="center" indent="1" shrinkToFit="1"/>
      <protection hidden="1"/>
    </xf>
    <xf numFmtId="177" fontId="4" fillId="0" borderId="20" xfId="0" applyNumberFormat="1" applyFont="1" applyBorder="1" applyAlignment="1" applyProtection="1">
      <alignment horizontal="left" vertical="center" indent="1" shrinkToFit="1"/>
      <protection hidden="1"/>
    </xf>
    <xf numFmtId="177" fontId="4" fillId="0" borderId="30" xfId="0" applyNumberFormat="1" applyFont="1" applyBorder="1" applyAlignment="1" applyProtection="1">
      <alignment horizontal="left" vertical="center" indent="1" shrinkToFit="1"/>
      <protection hidden="1"/>
    </xf>
    <xf numFmtId="0" fontId="2" fillId="0" borderId="14" xfId="0" applyFont="1" applyBorder="1" applyAlignment="1" applyProtection="1">
      <alignment horizontal="center" vertical="center"/>
      <protection hidden="1"/>
    </xf>
    <xf numFmtId="0" fontId="2" fillId="0" borderId="15" xfId="0" applyFont="1" applyBorder="1" applyAlignment="1" applyProtection="1">
      <alignment horizontal="center" vertical="center"/>
      <protection hidden="1"/>
    </xf>
    <xf numFmtId="0" fontId="2" fillId="0" borderId="29" xfId="0" applyFont="1" applyBorder="1" applyAlignment="1" applyProtection="1">
      <alignment horizontal="center" vertical="center"/>
      <protection hidden="1"/>
    </xf>
    <xf numFmtId="0" fontId="2" fillId="0" borderId="19" xfId="0" applyFont="1" applyBorder="1" applyAlignment="1" applyProtection="1">
      <alignment horizontal="center" vertical="center"/>
      <protection hidden="1"/>
    </xf>
    <xf numFmtId="0" fontId="2" fillId="0" borderId="20" xfId="0" applyFont="1" applyBorder="1" applyAlignment="1" applyProtection="1">
      <alignment horizontal="center" vertical="center"/>
      <protection hidden="1"/>
    </xf>
    <xf numFmtId="0" fontId="2" fillId="0" borderId="30" xfId="0" applyFont="1" applyBorder="1" applyAlignment="1" applyProtection="1">
      <alignment horizontal="center" vertical="center"/>
      <protection hidden="1"/>
    </xf>
    <xf numFmtId="179" fontId="2" fillId="0" borderId="23" xfId="0" applyNumberFormat="1" applyFont="1" applyBorder="1" applyAlignment="1" applyProtection="1">
      <alignment horizontal="right" shrinkToFit="1"/>
      <protection hidden="1"/>
    </xf>
    <xf numFmtId="179" fontId="2" fillId="0" borderId="15" xfId="0" applyNumberFormat="1" applyFont="1" applyBorder="1" applyAlignment="1" applyProtection="1">
      <alignment horizontal="right" shrinkToFit="1"/>
      <protection hidden="1"/>
    </xf>
    <xf numFmtId="179" fontId="2" fillId="0" borderId="29" xfId="0" applyNumberFormat="1" applyFont="1" applyBorder="1" applyAlignment="1" applyProtection="1">
      <alignment horizontal="right" shrinkToFit="1"/>
      <protection hidden="1"/>
    </xf>
    <xf numFmtId="179" fontId="2" fillId="0" borderId="24" xfId="0" applyNumberFormat="1" applyFont="1" applyBorder="1" applyAlignment="1" applyProtection="1">
      <alignment horizontal="right" shrinkToFit="1"/>
      <protection hidden="1"/>
    </xf>
    <xf numFmtId="179" fontId="2" fillId="0" borderId="20" xfId="0" applyNumberFormat="1" applyFont="1" applyBorder="1" applyAlignment="1" applyProtection="1">
      <alignment horizontal="right" shrinkToFit="1"/>
      <protection hidden="1"/>
    </xf>
    <xf numFmtId="179" fontId="2" fillId="0" borderId="30" xfId="0" applyNumberFormat="1" applyFont="1" applyBorder="1" applyAlignment="1" applyProtection="1">
      <alignment horizontal="right" shrinkToFit="1"/>
      <protection hidden="1"/>
    </xf>
    <xf numFmtId="179" fontId="2" fillId="0" borderId="16" xfId="0" applyNumberFormat="1" applyFont="1" applyBorder="1" applyAlignment="1" applyProtection="1">
      <alignment horizontal="right" shrinkToFit="1"/>
      <protection hidden="1"/>
    </xf>
    <xf numFmtId="179" fontId="2" fillId="0" borderId="21" xfId="0" applyNumberFormat="1" applyFont="1" applyBorder="1" applyAlignment="1" applyProtection="1">
      <alignment horizontal="right" shrinkToFit="1"/>
      <protection hidden="1"/>
    </xf>
    <xf numFmtId="3" fontId="2" fillId="0" borderId="100" xfId="0" applyNumberFormat="1" applyFont="1" applyBorder="1" applyAlignment="1" applyProtection="1">
      <alignment horizontal="right" shrinkToFit="1"/>
      <protection hidden="1"/>
    </xf>
    <xf numFmtId="3" fontId="2" fillId="0" borderId="56" xfId="0" applyNumberFormat="1" applyFont="1" applyBorder="1" applyAlignment="1" applyProtection="1">
      <alignment horizontal="right" shrinkToFit="1"/>
      <protection hidden="1"/>
    </xf>
    <xf numFmtId="3" fontId="2" fillId="0" borderId="57" xfId="0" applyNumberFormat="1" applyFont="1" applyBorder="1" applyAlignment="1" applyProtection="1">
      <alignment horizontal="right" shrinkToFit="1"/>
      <protection hidden="1"/>
    </xf>
    <xf numFmtId="0" fontId="2" fillId="0" borderId="33" xfId="0" applyFont="1" applyBorder="1" applyAlignment="1" applyProtection="1">
      <alignment horizontal="center" vertical="center" textRotation="255"/>
      <protection hidden="1"/>
    </xf>
    <xf numFmtId="0" fontId="2" fillId="0" borderId="2" xfId="0" applyFont="1" applyBorder="1" applyAlignment="1" applyProtection="1">
      <alignment horizontal="center" vertical="center" textRotation="255"/>
      <protection hidden="1"/>
    </xf>
    <xf numFmtId="0" fontId="2" fillId="0" borderId="3" xfId="0" applyFont="1" applyBorder="1" applyAlignment="1" applyProtection="1">
      <alignment horizontal="center" vertical="center" textRotation="255"/>
      <protection hidden="1"/>
    </xf>
    <xf numFmtId="0" fontId="2" fillId="0" borderId="17" xfId="0" applyFont="1" applyBorder="1" applyAlignment="1" applyProtection="1">
      <alignment horizontal="center" vertical="center" textRotation="255"/>
      <protection hidden="1"/>
    </xf>
    <xf numFmtId="0" fontId="2" fillId="0" borderId="0" xfId="0" applyFont="1" applyAlignment="1" applyProtection="1">
      <alignment horizontal="center" vertical="center" textRotation="255"/>
      <protection hidden="1"/>
    </xf>
    <xf numFmtId="0" fontId="2" fillId="0" borderId="6" xfId="0" applyFont="1" applyBorder="1" applyAlignment="1" applyProtection="1">
      <alignment horizontal="center" vertical="center" textRotation="255"/>
      <protection hidden="1"/>
    </xf>
    <xf numFmtId="0" fontId="2" fillId="0" borderId="19" xfId="0" applyFont="1" applyBorder="1" applyAlignment="1" applyProtection="1">
      <alignment horizontal="center" vertical="center" textRotation="255"/>
      <protection hidden="1"/>
    </xf>
    <xf numFmtId="0" fontId="2" fillId="0" borderId="20" xfId="0" applyFont="1" applyBorder="1" applyAlignment="1" applyProtection="1">
      <alignment horizontal="center" vertical="center" textRotation="255"/>
      <protection hidden="1"/>
    </xf>
    <xf numFmtId="0" fontId="2" fillId="0" borderId="30" xfId="0" applyFont="1" applyBorder="1" applyAlignment="1" applyProtection="1">
      <alignment horizontal="center" vertical="center" textRotation="255"/>
      <protection hidden="1"/>
    </xf>
    <xf numFmtId="9" fontId="5" fillId="0" borderId="1" xfId="0" applyNumberFormat="1" applyFont="1" applyBorder="1" applyAlignment="1" applyProtection="1">
      <alignment horizontal="center" vertical="center" wrapText="1"/>
      <protection hidden="1"/>
    </xf>
    <xf numFmtId="9" fontId="5" fillId="0" borderId="2" xfId="0" applyNumberFormat="1" applyFont="1" applyBorder="1" applyAlignment="1" applyProtection="1">
      <alignment horizontal="center" vertical="center" wrapText="1"/>
      <protection hidden="1"/>
    </xf>
    <xf numFmtId="9" fontId="5" fillId="0" borderId="3" xfId="0" applyNumberFormat="1" applyFont="1" applyBorder="1" applyAlignment="1" applyProtection="1">
      <alignment horizontal="center" vertical="center" wrapText="1"/>
      <protection hidden="1"/>
    </xf>
    <xf numFmtId="9" fontId="5" fillId="0" borderId="47" xfId="0" applyNumberFormat="1" applyFont="1" applyBorder="1" applyAlignment="1" applyProtection="1">
      <alignment horizontal="center" vertical="center" wrapText="1"/>
      <protection hidden="1"/>
    </xf>
    <xf numFmtId="9" fontId="5" fillId="0" borderId="48" xfId="0" applyNumberFormat="1" applyFont="1" applyBorder="1" applyAlignment="1" applyProtection="1">
      <alignment horizontal="center" vertical="center" wrapText="1"/>
      <protection hidden="1"/>
    </xf>
    <xf numFmtId="9" fontId="5" fillId="0" borderId="81" xfId="0" applyNumberFormat="1" applyFont="1" applyBorder="1" applyAlignment="1" applyProtection="1">
      <alignment horizontal="center" vertical="center" wrapText="1"/>
      <protection hidden="1"/>
    </xf>
    <xf numFmtId="179" fontId="2" fillId="0" borderId="1" xfId="0" applyNumberFormat="1" applyFont="1" applyBorder="1" applyAlignment="1" applyProtection="1">
      <alignment horizontal="right" shrinkToFit="1"/>
      <protection hidden="1"/>
    </xf>
    <xf numFmtId="179" fontId="2" fillId="0" borderId="2" xfId="0" applyNumberFormat="1" applyFont="1" applyBorder="1" applyAlignment="1" applyProtection="1">
      <alignment horizontal="right" shrinkToFit="1"/>
      <protection hidden="1"/>
    </xf>
    <xf numFmtId="179" fontId="2" fillId="0" borderId="3" xfId="0" applyNumberFormat="1" applyFont="1" applyBorder="1" applyAlignment="1" applyProtection="1">
      <alignment horizontal="right" shrinkToFit="1"/>
      <protection hidden="1"/>
    </xf>
    <xf numFmtId="179" fontId="2" fillId="0" borderId="47" xfId="0" applyNumberFormat="1" applyFont="1" applyBorder="1" applyAlignment="1" applyProtection="1">
      <alignment horizontal="right" shrinkToFit="1"/>
      <protection hidden="1"/>
    </xf>
    <xf numFmtId="179" fontId="2" fillId="0" borderId="48" xfId="0" applyNumberFormat="1" applyFont="1" applyBorder="1" applyAlignment="1" applyProtection="1">
      <alignment horizontal="right" shrinkToFit="1"/>
      <protection hidden="1"/>
    </xf>
    <xf numFmtId="179" fontId="2" fillId="0" borderId="81" xfId="0" applyNumberFormat="1" applyFont="1" applyBorder="1" applyAlignment="1" applyProtection="1">
      <alignment horizontal="right" shrinkToFit="1"/>
      <protection hidden="1"/>
    </xf>
    <xf numFmtId="179" fontId="2" fillId="0" borderId="7" xfId="0" applyNumberFormat="1" applyFont="1" applyBorder="1" applyAlignment="1" applyProtection="1">
      <alignment horizontal="right" shrinkToFit="1"/>
      <protection hidden="1"/>
    </xf>
    <xf numFmtId="179" fontId="2" fillId="0" borderId="0" xfId="0" applyNumberFormat="1" applyFont="1" applyAlignment="1" applyProtection="1">
      <alignment horizontal="right" shrinkToFit="1"/>
      <protection hidden="1"/>
    </xf>
    <xf numFmtId="179" fontId="2" fillId="0" borderId="18" xfId="0" applyNumberFormat="1" applyFont="1" applyBorder="1" applyAlignment="1" applyProtection="1">
      <alignment horizontal="right" shrinkToFit="1"/>
      <protection hidden="1"/>
    </xf>
    <xf numFmtId="179" fontId="2" fillId="0" borderId="54" xfId="0" applyNumberFormat="1" applyFont="1" applyBorder="1" applyAlignment="1" applyProtection="1">
      <alignment horizontal="right" shrinkToFit="1"/>
      <protection hidden="1"/>
    </xf>
    <xf numFmtId="9" fontId="5" fillId="0" borderId="8" xfId="0" applyNumberFormat="1" applyFont="1" applyBorder="1" applyAlignment="1" applyProtection="1">
      <alignment horizontal="center" vertical="center" wrapText="1"/>
      <protection hidden="1"/>
    </xf>
    <xf numFmtId="9" fontId="5" fillId="0" borderId="9" xfId="0" applyNumberFormat="1" applyFont="1" applyBorder="1" applyAlignment="1" applyProtection="1">
      <alignment horizontal="center" vertical="center" wrapText="1"/>
      <protection hidden="1"/>
    </xf>
    <xf numFmtId="9" fontId="5" fillId="0" borderId="10" xfId="0" applyNumberFormat="1" applyFont="1" applyBorder="1" applyAlignment="1" applyProtection="1">
      <alignment horizontal="center" vertical="center" wrapText="1"/>
      <protection hidden="1"/>
    </xf>
    <xf numFmtId="179" fontId="2" fillId="0" borderId="8" xfId="0" applyNumberFormat="1" applyFont="1" applyBorder="1" applyAlignment="1" applyProtection="1">
      <alignment horizontal="right" shrinkToFit="1"/>
      <protection hidden="1"/>
    </xf>
    <xf numFmtId="179" fontId="2" fillId="0" borderId="9" xfId="0" applyNumberFormat="1" applyFont="1" applyBorder="1" applyAlignment="1" applyProtection="1">
      <alignment horizontal="right" shrinkToFit="1"/>
      <protection hidden="1"/>
    </xf>
    <xf numFmtId="179" fontId="2" fillId="0" borderId="10" xfId="0" applyNumberFormat="1" applyFont="1" applyBorder="1" applyAlignment="1" applyProtection="1">
      <alignment horizontal="right" shrinkToFit="1"/>
      <protection hidden="1"/>
    </xf>
    <xf numFmtId="0" fontId="5" fillId="0" borderId="8" xfId="0" applyFont="1" applyBorder="1" applyAlignment="1" applyProtection="1">
      <alignment horizontal="center" vertical="center" shrinkToFit="1"/>
      <protection hidden="1"/>
    </xf>
    <xf numFmtId="0" fontId="5" fillId="0" borderId="9" xfId="0" applyFont="1" applyBorder="1" applyAlignment="1" applyProtection="1">
      <alignment horizontal="center" vertical="center" shrinkToFit="1"/>
      <protection hidden="1"/>
    </xf>
    <xf numFmtId="0" fontId="5" fillId="0" borderId="10" xfId="0" applyFont="1" applyBorder="1" applyAlignment="1" applyProtection="1">
      <alignment horizontal="center" vertical="center" shrinkToFit="1"/>
      <protection hidden="1"/>
    </xf>
    <xf numFmtId="0" fontId="5" fillId="0" borderId="24" xfId="0" applyFont="1" applyBorder="1" applyAlignment="1" applyProtection="1">
      <alignment horizontal="center" vertical="center" shrinkToFit="1"/>
      <protection hidden="1"/>
    </xf>
    <xf numFmtId="0" fontId="5" fillId="0" borderId="20" xfId="0" applyFont="1" applyBorder="1" applyAlignment="1" applyProtection="1">
      <alignment horizontal="center" vertical="center" shrinkToFit="1"/>
      <protection hidden="1"/>
    </xf>
    <xf numFmtId="0" fontId="5" fillId="0" borderId="30" xfId="0" applyFont="1" applyBorder="1" applyAlignment="1" applyProtection="1">
      <alignment horizontal="center" vertical="center" shrinkToFit="1"/>
      <protection hidden="1"/>
    </xf>
    <xf numFmtId="179" fontId="2" fillId="0" borderId="6" xfId="0" applyNumberFormat="1" applyFont="1" applyBorder="1" applyAlignment="1" applyProtection="1">
      <alignment horizontal="right" shrinkToFit="1"/>
      <protection hidden="1"/>
    </xf>
    <xf numFmtId="179" fontId="2" fillId="0" borderId="92" xfId="0" applyNumberFormat="1" applyFont="1" applyBorder="1" applyAlignment="1" applyProtection="1">
      <alignment horizontal="center" shrinkToFit="1"/>
      <protection hidden="1"/>
    </xf>
    <xf numFmtId="179" fontId="2" fillId="0" borderId="93" xfId="0" applyNumberFormat="1" applyFont="1" applyBorder="1" applyAlignment="1" applyProtection="1">
      <alignment horizontal="center" shrinkToFit="1"/>
      <protection hidden="1"/>
    </xf>
    <xf numFmtId="179" fontId="2" fillId="0" borderId="94" xfId="0" applyNumberFormat="1" applyFont="1" applyBorder="1" applyAlignment="1" applyProtection="1">
      <alignment horizontal="center" shrinkToFit="1"/>
      <protection hidden="1"/>
    </xf>
    <xf numFmtId="179" fontId="2" fillId="0" borderId="95" xfId="0" applyNumberFormat="1" applyFont="1" applyBorder="1" applyAlignment="1" applyProtection="1">
      <alignment horizontal="center" shrinkToFit="1"/>
      <protection hidden="1"/>
    </xf>
    <xf numFmtId="179" fontId="2" fillId="0" borderId="96" xfId="0" applyNumberFormat="1" applyFont="1" applyBorder="1" applyAlignment="1" applyProtection="1">
      <alignment horizontal="center" shrinkToFit="1"/>
      <protection hidden="1"/>
    </xf>
    <xf numFmtId="179" fontId="2" fillId="0" borderId="97" xfId="0" applyNumberFormat="1" applyFont="1" applyBorder="1" applyAlignment="1" applyProtection="1">
      <alignment horizontal="center" shrinkToFit="1"/>
      <protection hidden="1"/>
    </xf>
    <xf numFmtId="177" fontId="2" fillId="0" borderId="87" xfId="0" applyNumberFormat="1" applyFont="1" applyBorder="1" applyAlignment="1" applyProtection="1">
      <alignment horizontal="center" shrinkToFit="1"/>
      <protection hidden="1"/>
    </xf>
    <xf numFmtId="177" fontId="2" fillId="0" borderId="83" xfId="0" applyNumberFormat="1" applyFont="1" applyBorder="1" applyAlignment="1" applyProtection="1">
      <alignment horizontal="center" shrinkToFit="1"/>
      <protection hidden="1"/>
    </xf>
    <xf numFmtId="177" fontId="2" fillId="0" borderId="88" xfId="0" applyNumberFormat="1" applyFont="1" applyBorder="1" applyAlignment="1" applyProtection="1">
      <alignment horizontal="center" shrinkToFit="1"/>
      <protection hidden="1"/>
    </xf>
    <xf numFmtId="177" fontId="2" fillId="0" borderId="84" xfId="0" applyNumberFormat="1" applyFont="1" applyBorder="1" applyAlignment="1" applyProtection="1">
      <alignment horizontal="center" shrinkToFit="1"/>
      <protection hidden="1"/>
    </xf>
    <xf numFmtId="181" fontId="2" fillId="0" borderId="8" xfId="0" applyNumberFormat="1" applyFont="1" applyBorder="1" applyAlignment="1" applyProtection="1">
      <alignment horizontal="right" shrinkToFit="1"/>
      <protection hidden="1"/>
    </xf>
    <xf numFmtId="181" fontId="2" fillId="0" borderId="9" xfId="0" applyNumberFormat="1" applyFont="1" applyBorder="1" applyAlignment="1" applyProtection="1">
      <alignment horizontal="right" shrinkToFit="1"/>
      <protection hidden="1"/>
    </xf>
    <xf numFmtId="181" fontId="2" fillId="0" borderId="10" xfId="0" applyNumberFormat="1" applyFont="1" applyBorder="1" applyAlignment="1" applyProtection="1">
      <alignment horizontal="right" shrinkToFit="1"/>
      <protection hidden="1"/>
    </xf>
    <xf numFmtId="181" fontId="2" fillId="0" borderId="47" xfId="0" applyNumberFormat="1" applyFont="1" applyBorder="1" applyAlignment="1" applyProtection="1">
      <alignment horizontal="right" shrinkToFit="1"/>
      <protection hidden="1"/>
    </xf>
    <xf numFmtId="181" fontId="2" fillId="0" borderId="48" xfId="0" applyNumberFormat="1" applyFont="1" applyBorder="1" applyAlignment="1" applyProtection="1">
      <alignment horizontal="right" shrinkToFit="1"/>
      <protection hidden="1"/>
    </xf>
    <xf numFmtId="181" fontId="2" fillId="0" borderId="81" xfId="0" applyNumberFormat="1" applyFont="1" applyBorder="1" applyAlignment="1" applyProtection="1">
      <alignment horizontal="right" shrinkToFit="1"/>
      <protection hidden="1"/>
    </xf>
    <xf numFmtId="3" fontId="2" fillId="0" borderId="8" xfId="0" applyNumberFormat="1" applyFont="1" applyBorder="1" applyAlignment="1" applyProtection="1">
      <alignment horizontal="right" shrinkToFit="1"/>
      <protection hidden="1"/>
    </xf>
    <xf numFmtId="3" fontId="2" fillId="0" borderId="9" xfId="0" applyNumberFormat="1" applyFont="1" applyBorder="1" applyAlignment="1" applyProtection="1">
      <alignment horizontal="right" shrinkToFit="1"/>
      <protection hidden="1"/>
    </xf>
    <xf numFmtId="3" fontId="2" fillId="0" borderId="10" xfId="0" applyNumberFormat="1" applyFont="1" applyBorder="1" applyAlignment="1" applyProtection="1">
      <alignment horizontal="right" shrinkToFit="1"/>
      <protection hidden="1"/>
    </xf>
    <xf numFmtId="3" fontId="2" fillId="0" borderId="47" xfId="0" applyNumberFormat="1" applyFont="1" applyBorder="1" applyAlignment="1" applyProtection="1">
      <alignment horizontal="right" shrinkToFit="1"/>
      <protection hidden="1"/>
    </xf>
    <xf numFmtId="3" fontId="2" fillId="0" borderId="48" xfId="0" applyNumberFormat="1" applyFont="1" applyBorder="1" applyAlignment="1" applyProtection="1">
      <alignment horizontal="right" shrinkToFit="1"/>
      <protection hidden="1"/>
    </xf>
    <xf numFmtId="3" fontId="2" fillId="0" borderId="81" xfId="0" applyNumberFormat="1" applyFont="1" applyBorder="1" applyAlignment="1" applyProtection="1">
      <alignment horizontal="right" shrinkToFit="1"/>
      <protection hidden="1"/>
    </xf>
    <xf numFmtId="180" fontId="2" fillId="0" borderId="47" xfId="1" applyNumberFormat="1" applyFont="1" applyFill="1" applyBorder="1" applyAlignment="1" applyProtection="1">
      <alignment horizontal="right" shrinkToFit="1"/>
      <protection hidden="1"/>
    </xf>
    <xf numFmtId="0" fontId="5" fillId="0" borderId="23" xfId="0" applyFont="1" applyBorder="1" applyAlignment="1" applyProtection="1">
      <alignment horizontal="center" vertical="center"/>
      <protection hidden="1"/>
    </xf>
    <xf numFmtId="0" fontId="5" fillId="0" borderId="15" xfId="0" applyFont="1" applyBorder="1" applyAlignment="1" applyProtection="1">
      <alignment horizontal="center" vertical="center"/>
      <protection hidden="1"/>
    </xf>
    <xf numFmtId="0" fontId="5" fillId="0" borderId="16" xfId="0" applyFont="1" applyBorder="1" applyAlignment="1" applyProtection="1">
      <alignment horizontal="center" vertical="center"/>
      <protection hidden="1"/>
    </xf>
    <xf numFmtId="0" fontId="5" fillId="0" borderId="90" xfId="0" applyFont="1" applyBorder="1" applyAlignment="1" applyProtection="1">
      <alignment horizontal="center" vertical="center"/>
      <protection hidden="1"/>
    </xf>
    <xf numFmtId="177" fontId="2" fillId="0" borderId="36" xfId="0" applyNumberFormat="1" applyFont="1" applyBorder="1" applyAlignment="1" applyProtection="1">
      <alignment horizontal="right" shrinkToFit="1"/>
      <protection hidden="1"/>
    </xf>
    <xf numFmtId="177" fontId="2" fillId="0" borderId="77" xfId="0" applyNumberFormat="1" applyFont="1" applyBorder="1" applyAlignment="1" applyProtection="1">
      <alignment horizontal="right" shrinkToFit="1"/>
      <protection hidden="1"/>
    </xf>
    <xf numFmtId="177" fontId="2" fillId="0" borderId="79" xfId="0" applyNumberFormat="1" applyFont="1" applyBorder="1" applyAlignment="1" applyProtection="1">
      <alignment horizontal="right" shrinkToFit="1"/>
      <protection hidden="1"/>
    </xf>
    <xf numFmtId="177" fontId="2" fillId="0" borderId="1" xfId="0" applyNumberFormat="1" applyFont="1" applyBorder="1" applyAlignment="1" applyProtection="1">
      <alignment horizontal="right" shrinkToFit="1"/>
      <protection hidden="1"/>
    </xf>
    <xf numFmtId="177" fontId="2" fillId="0" borderId="78" xfId="0" applyNumberFormat="1" applyFont="1" applyBorder="1" applyAlignment="1" applyProtection="1">
      <alignment horizontal="right" shrinkToFit="1"/>
      <protection hidden="1"/>
    </xf>
    <xf numFmtId="177" fontId="2" fillId="0" borderId="11" xfId="0" applyNumberFormat="1" applyFont="1" applyBorder="1" applyAlignment="1" applyProtection="1">
      <alignment horizontal="right" shrinkToFit="1"/>
      <protection hidden="1"/>
    </xf>
    <xf numFmtId="177" fontId="2" fillId="0" borderId="80" xfId="0" applyNumberFormat="1" applyFont="1" applyBorder="1" applyAlignment="1" applyProtection="1">
      <alignment horizontal="right" shrinkToFit="1"/>
      <protection hidden="1"/>
    </xf>
    <xf numFmtId="177" fontId="2" fillId="0" borderId="12" xfId="0" applyNumberFormat="1" applyFont="1" applyBorder="1" applyAlignment="1" applyProtection="1">
      <alignment horizontal="right" shrinkToFit="1"/>
      <protection hidden="1"/>
    </xf>
    <xf numFmtId="177" fontId="2" fillId="0" borderId="1" xfId="0" applyNumberFormat="1" applyFont="1" applyBorder="1" applyAlignment="1" applyProtection="1">
      <alignment horizontal="left" shrinkToFit="1"/>
      <protection hidden="1"/>
    </xf>
    <xf numFmtId="177" fontId="2" fillId="0" borderId="2" xfId="0" applyNumberFormat="1" applyFont="1" applyBorder="1" applyAlignment="1" applyProtection="1">
      <alignment horizontal="left" shrinkToFit="1"/>
      <protection hidden="1"/>
    </xf>
    <xf numFmtId="177" fontId="2" fillId="0" borderId="3" xfId="0" applyNumberFormat="1" applyFont="1" applyBorder="1" applyAlignment="1" applyProtection="1">
      <alignment horizontal="left" shrinkToFit="1"/>
      <protection hidden="1"/>
    </xf>
    <xf numFmtId="179" fontId="2" fillId="0" borderId="12" xfId="0" applyNumberFormat="1" applyFont="1" applyBorder="1" applyAlignment="1" applyProtection="1">
      <alignment horizontal="right" shrinkToFit="1"/>
      <protection hidden="1"/>
    </xf>
    <xf numFmtId="179" fontId="2" fillId="0" borderId="31" xfId="0" applyNumberFormat="1" applyFont="1" applyBorder="1" applyAlignment="1" applyProtection="1">
      <alignment horizontal="right" shrinkToFit="1"/>
      <protection hidden="1"/>
    </xf>
    <xf numFmtId="180" fontId="2" fillId="0" borderId="12" xfId="1" applyNumberFormat="1" applyFont="1" applyFill="1" applyBorder="1" applyAlignment="1" applyProtection="1">
      <alignment horizontal="right" shrinkToFit="1"/>
      <protection hidden="1"/>
    </xf>
    <xf numFmtId="180" fontId="2" fillId="0" borderId="1" xfId="1" applyNumberFormat="1" applyFont="1" applyFill="1" applyBorder="1" applyAlignment="1" applyProtection="1">
      <alignment horizontal="right" shrinkToFit="1"/>
      <protection hidden="1"/>
    </xf>
    <xf numFmtId="180" fontId="2" fillId="0" borderId="31" xfId="1" applyNumberFormat="1" applyFont="1" applyFill="1" applyBorder="1" applyAlignment="1" applyProtection="1">
      <alignment horizontal="right" shrinkToFit="1"/>
      <protection hidden="1"/>
    </xf>
    <xf numFmtId="177" fontId="2" fillId="0" borderId="80" xfId="0" applyNumberFormat="1" applyFont="1" applyBorder="1" applyAlignment="1" applyProtection="1">
      <alignment horizontal="center" shrinkToFit="1"/>
      <protection hidden="1"/>
    </xf>
    <xf numFmtId="177" fontId="2" fillId="0" borderId="12" xfId="0" applyNumberFormat="1" applyFont="1" applyBorder="1" applyAlignment="1" applyProtection="1">
      <alignment horizontal="center" shrinkToFit="1"/>
      <protection hidden="1"/>
    </xf>
    <xf numFmtId="177" fontId="2" fillId="0" borderId="63" xfId="0" applyNumberFormat="1" applyFont="1" applyBorder="1" applyAlignment="1" applyProtection="1">
      <alignment horizontal="center" shrinkToFit="1"/>
      <protection hidden="1"/>
    </xf>
    <xf numFmtId="177" fontId="2" fillId="0" borderId="31" xfId="0" applyNumberFormat="1" applyFont="1" applyBorder="1" applyAlignment="1" applyProtection="1">
      <alignment horizontal="center" shrinkToFit="1"/>
      <protection hidden="1"/>
    </xf>
    <xf numFmtId="181" fontId="2" fillId="0" borderId="1" xfId="0" applyNumberFormat="1" applyFont="1" applyBorder="1" applyAlignment="1" applyProtection="1">
      <alignment horizontal="right" shrinkToFit="1"/>
      <protection hidden="1"/>
    </xf>
    <xf numFmtId="181" fontId="2" fillId="0" borderId="2" xfId="0" applyNumberFormat="1" applyFont="1" applyBorder="1" applyAlignment="1" applyProtection="1">
      <alignment horizontal="right" shrinkToFit="1"/>
      <protection hidden="1"/>
    </xf>
    <xf numFmtId="181" fontId="2" fillId="0" borderId="3" xfId="0" applyNumberFormat="1" applyFont="1" applyBorder="1" applyAlignment="1" applyProtection="1">
      <alignment horizontal="right" shrinkToFit="1"/>
      <protection hidden="1"/>
    </xf>
    <xf numFmtId="0" fontId="5" fillId="0" borderId="35" xfId="0" applyFont="1" applyBorder="1" applyAlignment="1" applyProtection="1">
      <alignment horizontal="center" vertical="center"/>
      <protection hidden="1"/>
    </xf>
    <xf numFmtId="0" fontId="5" fillId="0" borderId="69" xfId="0" applyFont="1" applyBorder="1" applyAlignment="1" applyProtection="1">
      <alignment horizontal="center" vertical="center"/>
      <protection hidden="1"/>
    </xf>
    <xf numFmtId="0" fontId="5" fillId="0" borderId="36" xfId="0" applyFont="1" applyBorder="1" applyAlignment="1" applyProtection="1">
      <alignment horizontal="center" vertical="center"/>
      <protection hidden="1"/>
    </xf>
    <xf numFmtId="0" fontId="5" fillId="0" borderId="77" xfId="0" applyFont="1" applyBorder="1" applyAlignment="1" applyProtection="1">
      <alignment horizontal="center" vertical="center"/>
      <protection hidden="1"/>
    </xf>
    <xf numFmtId="0" fontId="5" fillId="0" borderId="70" xfId="0" applyFont="1" applyBorder="1" applyAlignment="1" applyProtection="1">
      <alignment horizontal="center" vertical="center"/>
      <protection hidden="1"/>
    </xf>
    <xf numFmtId="0" fontId="5" fillId="0" borderId="22" xfId="0" applyFont="1" applyBorder="1" applyAlignment="1" applyProtection="1">
      <alignment horizontal="center" vertical="center"/>
      <protection hidden="1"/>
    </xf>
    <xf numFmtId="0" fontId="5" fillId="0" borderId="78" xfId="0" applyFont="1" applyBorder="1" applyAlignment="1" applyProtection="1">
      <alignment horizontal="center" vertical="center"/>
      <protection hidden="1"/>
    </xf>
    <xf numFmtId="0" fontId="5" fillId="0" borderId="11" xfId="0" applyFont="1" applyBorder="1" applyAlignment="1" applyProtection="1">
      <alignment horizontal="center" vertical="center"/>
      <protection hidden="1"/>
    </xf>
    <xf numFmtId="0" fontId="5" fillId="0" borderId="29" xfId="0" applyFont="1" applyBorder="1" applyAlignment="1" applyProtection="1">
      <alignment horizontal="center" vertical="center"/>
      <protection hidden="1"/>
    </xf>
    <xf numFmtId="0" fontId="10" fillId="0" borderId="25" xfId="0" applyFont="1" applyBorder="1" applyAlignment="1" applyProtection="1">
      <alignment horizontal="center" vertical="center" wrapText="1"/>
      <protection hidden="1"/>
    </xf>
    <xf numFmtId="0" fontId="5" fillId="0" borderId="25" xfId="0" applyFont="1" applyBorder="1" applyAlignment="1" applyProtection="1">
      <alignment horizontal="center" vertical="center" wrapText="1"/>
      <protection hidden="1"/>
    </xf>
    <xf numFmtId="0" fontId="5" fillId="0" borderId="13" xfId="0" applyFont="1" applyBorder="1" applyAlignment="1" applyProtection="1">
      <alignment horizontal="center" vertical="center" wrapText="1"/>
      <protection hidden="1"/>
    </xf>
    <xf numFmtId="0" fontId="5" fillId="0" borderId="25" xfId="0" applyFont="1" applyBorder="1" applyAlignment="1" applyProtection="1">
      <alignment horizontal="center" vertical="center"/>
      <protection hidden="1"/>
    </xf>
    <xf numFmtId="0" fontId="5" fillId="0" borderId="13" xfId="0" applyFont="1" applyBorder="1" applyAlignment="1" applyProtection="1">
      <alignment horizontal="center" vertical="center"/>
      <protection hidden="1"/>
    </xf>
    <xf numFmtId="0" fontId="5" fillId="0" borderId="61" xfId="0" applyFont="1" applyBorder="1" applyAlignment="1" applyProtection="1">
      <alignment horizontal="center" vertical="center"/>
      <protection hidden="1"/>
    </xf>
    <xf numFmtId="0" fontId="5" fillId="0" borderId="72" xfId="0" applyFont="1" applyBorder="1" applyAlignment="1" applyProtection="1">
      <alignment horizontal="center" vertical="center"/>
      <protection hidden="1"/>
    </xf>
    <xf numFmtId="0" fontId="5" fillId="0" borderId="23" xfId="0" applyFont="1" applyBorder="1" applyAlignment="1" applyProtection="1">
      <alignment horizontal="center" vertical="center" wrapText="1"/>
      <protection hidden="1"/>
    </xf>
    <xf numFmtId="0" fontId="5" fillId="0" borderId="15" xfId="0" applyFont="1" applyBorder="1" applyAlignment="1" applyProtection="1">
      <alignment horizontal="center" vertical="center" wrapText="1"/>
      <protection hidden="1"/>
    </xf>
    <xf numFmtId="0" fontId="5" fillId="0" borderId="29" xfId="0" applyFont="1" applyBorder="1" applyAlignment="1" applyProtection="1">
      <alignment horizontal="center" vertical="center" wrapText="1"/>
      <protection hidden="1"/>
    </xf>
    <xf numFmtId="0" fontId="5" fillId="0" borderId="4" xfId="0" applyFont="1" applyBorder="1" applyAlignment="1" applyProtection="1">
      <alignment horizontal="center" vertical="center" wrapText="1"/>
      <protection hidden="1"/>
    </xf>
    <xf numFmtId="0" fontId="5" fillId="0" borderId="5" xfId="0" applyFont="1" applyBorder="1" applyAlignment="1" applyProtection="1">
      <alignment horizontal="center" vertical="center" wrapText="1"/>
      <protection hidden="1"/>
    </xf>
    <xf numFmtId="0" fontId="5" fillId="0" borderId="86" xfId="0" applyFont="1" applyBorder="1" applyAlignment="1" applyProtection="1">
      <alignment horizontal="center" vertical="center" wrapText="1"/>
      <protection hidden="1"/>
    </xf>
    <xf numFmtId="179" fontId="4" fillId="0" borderId="33" xfId="0" applyNumberFormat="1" applyFont="1" applyBorder="1" applyAlignment="1" applyProtection="1">
      <alignment horizontal="center" vertical="center" shrinkToFit="1"/>
      <protection hidden="1"/>
    </xf>
    <xf numFmtId="179" fontId="4" fillId="0" borderId="2" xfId="0" applyNumberFormat="1" applyFont="1" applyBorder="1" applyAlignment="1" applyProtection="1">
      <alignment horizontal="center" vertical="center" shrinkToFit="1"/>
      <protection hidden="1"/>
    </xf>
    <xf numFmtId="179" fontId="4" fillId="0" borderId="3" xfId="0" applyNumberFormat="1" applyFont="1" applyBorder="1" applyAlignment="1" applyProtection="1">
      <alignment horizontal="center" vertical="center" shrinkToFit="1"/>
      <protection hidden="1"/>
    </xf>
    <xf numFmtId="179" fontId="4" fillId="0" borderId="17" xfId="0" applyNumberFormat="1" applyFont="1" applyBorder="1" applyAlignment="1" applyProtection="1">
      <alignment horizontal="center" vertical="center" shrinkToFit="1"/>
      <protection hidden="1"/>
    </xf>
    <xf numFmtId="179" fontId="4" fillId="0" borderId="0" xfId="0" applyNumberFormat="1" applyFont="1" applyAlignment="1" applyProtection="1">
      <alignment horizontal="center" vertical="center" shrinkToFit="1"/>
      <protection hidden="1"/>
    </xf>
    <xf numFmtId="179" fontId="4" fillId="0" borderId="6" xfId="0" applyNumberFormat="1" applyFont="1" applyBorder="1" applyAlignment="1" applyProtection="1">
      <alignment horizontal="center" vertical="center" shrinkToFit="1"/>
      <protection hidden="1"/>
    </xf>
    <xf numFmtId="179" fontId="4" fillId="0" borderId="19" xfId="0" applyNumberFormat="1" applyFont="1" applyBorder="1" applyAlignment="1" applyProtection="1">
      <alignment horizontal="center" vertical="center" shrinkToFit="1"/>
      <protection hidden="1"/>
    </xf>
    <xf numFmtId="179" fontId="4" fillId="0" borderId="20" xfId="0" applyNumberFormat="1" applyFont="1" applyBorder="1" applyAlignment="1" applyProtection="1">
      <alignment horizontal="center" vertical="center" shrinkToFit="1"/>
      <protection hidden="1"/>
    </xf>
    <xf numFmtId="179" fontId="4" fillId="0" borderId="30" xfId="0" applyNumberFormat="1" applyFont="1" applyBorder="1" applyAlignment="1" applyProtection="1">
      <alignment horizontal="center" vertical="center" shrinkToFit="1"/>
      <protection hidden="1"/>
    </xf>
    <xf numFmtId="179" fontId="4" fillId="0" borderId="1" xfId="0" applyNumberFormat="1" applyFont="1" applyBorder="1" applyAlignment="1" applyProtection="1">
      <alignment horizontal="right" vertical="center" shrinkToFit="1"/>
      <protection hidden="1"/>
    </xf>
    <xf numFmtId="179" fontId="4" fillId="0" borderId="2" xfId="0" applyNumberFormat="1" applyFont="1" applyBorder="1" applyAlignment="1" applyProtection="1">
      <alignment horizontal="right" vertical="center" shrinkToFit="1"/>
      <protection hidden="1"/>
    </xf>
    <xf numFmtId="179" fontId="4" fillId="0" borderId="3" xfId="0" applyNumberFormat="1" applyFont="1" applyBorder="1" applyAlignment="1" applyProtection="1">
      <alignment horizontal="right" vertical="center" shrinkToFit="1"/>
      <protection hidden="1"/>
    </xf>
    <xf numFmtId="179" fontId="4" fillId="0" borderId="7" xfId="0" applyNumberFormat="1" applyFont="1" applyBorder="1" applyAlignment="1" applyProtection="1">
      <alignment horizontal="right" vertical="center" shrinkToFit="1"/>
      <protection hidden="1"/>
    </xf>
    <xf numFmtId="179" fontId="4" fillId="0" borderId="0" xfId="0" applyNumberFormat="1" applyFont="1" applyAlignment="1" applyProtection="1">
      <alignment horizontal="right" vertical="center" shrinkToFit="1"/>
      <protection hidden="1"/>
    </xf>
    <xf numFmtId="179" fontId="4" fillId="0" borderId="6" xfId="0" applyNumberFormat="1" applyFont="1" applyBorder="1" applyAlignment="1" applyProtection="1">
      <alignment horizontal="right" vertical="center" shrinkToFit="1"/>
      <protection hidden="1"/>
    </xf>
    <xf numFmtId="179" fontId="4" fillId="0" borderId="24" xfId="0" applyNumberFormat="1" applyFont="1" applyBorder="1" applyAlignment="1" applyProtection="1">
      <alignment horizontal="right" vertical="center" shrinkToFit="1"/>
      <protection hidden="1"/>
    </xf>
    <xf numFmtId="179" fontId="4" fillId="0" borderId="20" xfId="0" applyNumberFormat="1" applyFont="1" applyBorder="1" applyAlignment="1" applyProtection="1">
      <alignment horizontal="right" vertical="center" shrinkToFit="1"/>
      <protection hidden="1"/>
    </xf>
    <xf numFmtId="179" fontId="4" fillId="0" borderId="30" xfId="0" applyNumberFormat="1" applyFont="1" applyBorder="1" applyAlignment="1" applyProtection="1">
      <alignment horizontal="right" vertical="center" shrinkToFit="1"/>
      <protection hidden="1"/>
    </xf>
    <xf numFmtId="179" fontId="4" fillId="0" borderId="1" xfId="0" applyNumberFormat="1" applyFont="1" applyBorder="1" applyAlignment="1" applyProtection="1">
      <alignment vertical="center" shrinkToFit="1"/>
      <protection hidden="1"/>
    </xf>
    <xf numFmtId="179" fontId="4" fillId="0" borderId="2" xfId="0" applyNumberFormat="1" applyFont="1" applyBorder="1" applyAlignment="1" applyProtection="1">
      <alignment vertical="center" shrinkToFit="1"/>
      <protection hidden="1"/>
    </xf>
    <xf numFmtId="179" fontId="4" fillId="0" borderId="3" xfId="0" applyNumberFormat="1" applyFont="1" applyBorder="1" applyAlignment="1" applyProtection="1">
      <alignment vertical="center" shrinkToFit="1"/>
      <protection hidden="1"/>
    </xf>
    <xf numFmtId="179" fontId="4" fillId="0" borderId="7" xfId="0" applyNumberFormat="1" applyFont="1" applyBorder="1" applyAlignment="1" applyProtection="1">
      <alignment vertical="center" shrinkToFit="1"/>
      <protection hidden="1"/>
    </xf>
    <xf numFmtId="179" fontId="4" fillId="0" borderId="0" xfId="0" applyNumberFormat="1" applyFont="1" applyAlignment="1" applyProtection="1">
      <alignment vertical="center" shrinkToFit="1"/>
      <protection hidden="1"/>
    </xf>
    <xf numFmtId="179" fontId="4" fillId="0" borderId="6" xfId="0" applyNumberFormat="1" applyFont="1" applyBorder="1" applyAlignment="1" applyProtection="1">
      <alignment vertical="center" shrinkToFit="1"/>
      <protection hidden="1"/>
    </xf>
    <xf numFmtId="179" fontId="4" fillId="0" borderId="24" xfId="0" applyNumberFormat="1" applyFont="1" applyBorder="1" applyAlignment="1" applyProtection="1">
      <alignment vertical="center" shrinkToFit="1"/>
      <protection hidden="1"/>
    </xf>
    <xf numFmtId="179" fontId="4" fillId="0" borderId="20" xfId="0" applyNumberFormat="1" applyFont="1" applyBorder="1" applyAlignment="1" applyProtection="1">
      <alignment vertical="center" shrinkToFit="1"/>
      <protection hidden="1"/>
    </xf>
    <xf numFmtId="179" fontId="4" fillId="0" borderId="30" xfId="0" applyNumberFormat="1" applyFont="1" applyBorder="1" applyAlignment="1" applyProtection="1">
      <alignment vertical="center" shrinkToFit="1"/>
      <protection hidden="1"/>
    </xf>
    <xf numFmtId="176" fontId="4" fillId="0" borderId="1" xfId="0" applyNumberFormat="1" applyFont="1" applyBorder="1" applyAlignment="1" applyProtection="1">
      <alignment horizontal="right" vertical="center" shrinkToFit="1"/>
      <protection hidden="1"/>
    </xf>
    <xf numFmtId="176" fontId="4" fillId="0" borderId="2" xfId="0" applyNumberFormat="1" applyFont="1" applyBorder="1" applyAlignment="1" applyProtection="1">
      <alignment horizontal="right" vertical="center" shrinkToFit="1"/>
      <protection hidden="1"/>
    </xf>
    <xf numFmtId="176" fontId="4" fillId="0" borderId="34" xfId="0" applyNumberFormat="1" applyFont="1" applyBorder="1" applyAlignment="1" applyProtection="1">
      <alignment horizontal="right" vertical="center" shrinkToFit="1"/>
      <protection hidden="1"/>
    </xf>
    <xf numFmtId="176" fontId="4" fillId="0" borderId="7" xfId="0" applyNumberFormat="1" applyFont="1" applyBorder="1" applyAlignment="1" applyProtection="1">
      <alignment horizontal="right" vertical="center" shrinkToFit="1"/>
      <protection hidden="1"/>
    </xf>
    <xf numFmtId="176" fontId="4" fillId="0" borderId="0" xfId="0" applyNumberFormat="1" applyFont="1" applyAlignment="1" applyProtection="1">
      <alignment horizontal="right" vertical="center" shrinkToFit="1"/>
      <protection hidden="1"/>
    </xf>
    <xf numFmtId="176" fontId="4" fillId="0" borderId="18" xfId="0" applyNumberFormat="1" applyFont="1" applyBorder="1" applyAlignment="1" applyProtection="1">
      <alignment horizontal="right" vertical="center" shrinkToFit="1"/>
      <protection hidden="1"/>
    </xf>
    <xf numFmtId="176" fontId="4" fillId="0" borderId="24" xfId="0" applyNumberFormat="1" applyFont="1" applyBorder="1" applyAlignment="1" applyProtection="1">
      <alignment horizontal="right" vertical="center" shrinkToFit="1"/>
      <protection hidden="1"/>
    </xf>
    <xf numFmtId="176" fontId="4" fillId="0" borderId="20" xfId="0" applyNumberFormat="1" applyFont="1" applyBorder="1" applyAlignment="1" applyProtection="1">
      <alignment horizontal="right" vertical="center" shrinkToFit="1"/>
      <protection hidden="1"/>
    </xf>
    <xf numFmtId="176" fontId="4" fillId="0" borderId="21" xfId="0" applyNumberFormat="1" applyFont="1" applyBorder="1" applyAlignment="1" applyProtection="1">
      <alignment horizontal="right" vertical="center" shrinkToFit="1"/>
      <protection hidden="1"/>
    </xf>
    <xf numFmtId="0" fontId="8" fillId="0" borderId="15" xfId="0" applyFont="1" applyBorder="1" applyAlignment="1" applyProtection="1">
      <alignment horizontal="center"/>
      <protection hidden="1"/>
    </xf>
    <xf numFmtId="0" fontId="8" fillId="0" borderId="20" xfId="0" applyFont="1" applyBorder="1" applyAlignment="1" applyProtection="1">
      <alignment horizontal="center"/>
      <protection hidden="1"/>
    </xf>
    <xf numFmtId="0" fontId="5" fillId="0" borderId="15" xfId="0" applyFont="1" applyBorder="1" applyAlignment="1" applyProtection="1">
      <alignment horizontal="left" shrinkToFit="1"/>
      <protection hidden="1"/>
    </xf>
    <xf numFmtId="0" fontId="5" fillId="0" borderId="20" xfId="0" applyFont="1" applyBorder="1" applyAlignment="1" applyProtection="1">
      <alignment horizontal="left" shrinkToFit="1"/>
      <protection hidden="1"/>
    </xf>
    <xf numFmtId="0" fontId="8" fillId="0" borderId="0" xfId="0" applyFont="1" applyAlignment="1" applyProtection="1">
      <alignment horizontal="center"/>
      <protection hidden="1"/>
    </xf>
    <xf numFmtId="0" fontId="5" fillId="0" borderId="14" xfId="0" applyFont="1" applyBorder="1" applyAlignment="1" applyProtection="1">
      <alignment horizontal="center" vertical="center" wrapText="1"/>
      <protection hidden="1"/>
    </xf>
    <xf numFmtId="0" fontId="5" fillId="0" borderId="91" xfId="0" applyFont="1" applyBorder="1" applyAlignment="1" applyProtection="1">
      <alignment horizontal="center" vertical="center" wrapText="1"/>
      <protection hidden="1"/>
    </xf>
    <xf numFmtId="0" fontId="5" fillId="0" borderId="16" xfId="0" applyFont="1" applyBorder="1" applyAlignment="1" applyProtection="1">
      <alignment horizontal="center" vertical="center" wrapText="1"/>
      <protection hidden="1"/>
    </xf>
    <xf numFmtId="0" fontId="5" fillId="0" borderId="90" xfId="0" applyFont="1" applyBorder="1" applyAlignment="1" applyProtection="1">
      <alignment horizontal="center" vertical="center" wrapText="1"/>
      <protection hidden="1"/>
    </xf>
    <xf numFmtId="0" fontId="2" fillId="0" borderId="1" xfId="0" applyFont="1" applyBorder="1" applyAlignment="1" applyProtection="1">
      <alignment horizontal="center" vertical="center" textRotation="255"/>
      <protection hidden="1"/>
    </xf>
    <xf numFmtId="0" fontId="2" fillId="0" borderId="7" xfId="0" applyFont="1" applyBorder="1" applyAlignment="1" applyProtection="1">
      <alignment horizontal="center" vertical="center" textRotation="255"/>
      <protection hidden="1"/>
    </xf>
    <xf numFmtId="0" fontId="2" fillId="0" borderId="24" xfId="0" applyFont="1" applyBorder="1" applyAlignment="1" applyProtection="1">
      <alignment horizontal="center" vertical="center" textRotation="255"/>
      <protection hidden="1"/>
    </xf>
    <xf numFmtId="0" fontId="2" fillId="0" borderId="2" xfId="0" applyFont="1" applyBorder="1" applyAlignment="1" applyProtection="1">
      <alignment horizontal="center" vertical="center" shrinkToFit="1"/>
      <protection hidden="1"/>
    </xf>
    <xf numFmtId="177" fontId="2" fillId="0" borderId="85" xfId="0" applyNumberFormat="1" applyFont="1" applyBorder="1" applyAlignment="1" applyProtection="1">
      <alignment horizontal="right" vertical="center" shrinkToFit="1"/>
      <protection hidden="1"/>
    </xf>
    <xf numFmtId="177" fontId="2" fillId="0" borderId="2" xfId="0" applyNumberFormat="1" applyFont="1" applyBorder="1" applyAlignment="1" applyProtection="1">
      <alignment horizontal="right" vertical="center" shrinkToFit="1"/>
      <protection hidden="1"/>
    </xf>
    <xf numFmtId="177" fontId="2" fillId="0" borderId="53" xfId="0" applyNumberFormat="1" applyFont="1" applyBorder="1" applyAlignment="1" applyProtection="1">
      <alignment horizontal="right" vertical="center" shrinkToFit="1"/>
      <protection hidden="1"/>
    </xf>
    <xf numFmtId="177" fontId="2" fillId="0" borderId="48" xfId="0" applyNumberFormat="1" applyFont="1" applyBorder="1" applyAlignment="1" applyProtection="1">
      <alignment horizontal="right" vertical="center" shrinkToFit="1"/>
      <protection hidden="1"/>
    </xf>
    <xf numFmtId="0" fontId="2" fillId="0" borderId="2" xfId="0" applyFont="1" applyBorder="1" applyAlignment="1" applyProtection="1">
      <alignment horizontal="center" vertical="center"/>
      <protection hidden="1"/>
    </xf>
    <xf numFmtId="0" fontId="2" fillId="0" borderId="76" xfId="0" applyFont="1" applyBorder="1" applyAlignment="1" applyProtection="1">
      <alignment horizontal="center" vertical="center"/>
      <protection hidden="1"/>
    </xf>
    <xf numFmtId="0" fontId="2" fillId="0" borderId="48" xfId="0" applyFont="1" applyBorder="1" applyAlignment="1" applyProtection="1">
      <alignment horizontal="center" vertical="center"/>
      <protection hidden="1"/>
    </xf>
    <xf numFmtId="0" fontId="2" fillId="0" borderId="49" xfId="0" applyFont="1" applyBorder="1" applyAlignment="1" applyProtection="1">
      <alignment horizontal="center" vertical="center"/>
      <protection hidden="1"/>
    </xf>
    <xf numFmtId="0" fontId="2" fillId="0" borderId="34" xfId="0" applyFont="1" applyBorder="1" applyAlignment="1" applyProtection="1">
      <alignment horizontal="center" vertical="center"/>
      <protection hidden="1"/>
    </xf>
    <xf numFmtId="0" fontId="2" fillId="0" borderId="54" xfId="0" applyFont="1" applyBorder="1" applyAlignment="1" applyProtection="1">
      <alignment horizontal="center" vertical="center"/>
      <protection hidden="1"/>
    </xf>
    <xf numFmtId="0" fontId="2" fillId="0" borderId="0" xfId="0" applyFont="1" applyAlignment="1" applyProtection="1">
      <alignment horizontal="distributed" vertical="center"/>
      <protection hidden="1"/>
    </xf>
    <xf numFmtId="0" fontId="2" fillId="0" borderId="51" xfId="0" applyFont="1" applyBorder="1" applyAlignment="1" applyProtection="1">
      <alignment horizontal="center" vertical="center"/>
      <protection hidden="1"/>
    </xf>
    <xf numFmtId="0" fontId="2" fillId="0" borderId="9" xfId="0" applyFont="1" applyBorder="1" applyAlignment="1" applyProtection="1">
      <alignment horizontal="center" vertical="center"/>
      <protection hidden="1"/>
    </xf>
    <xf numFmtId="0" fontId="2" fillId="0" borderId="46" xfId="0" applyFont="1" applyBorder="1" applyAlignment="1" applyProtection="1">
      <alignment horizontal="center" vertical="center"/>
      <protection hidden="1"/>
    </xf>
    <xf numFmtId="0" fontId="2" fillId="0" borderId="53" xfId="0" applyFont="1" applyBorder="1" applyAlignment="1" applyProtection="1">
      <alignment horizontal="center" vertical="center"/>
      <protection hidden="1"/>
    </xf>
    <xf numFmtId="177" fontId="7" fillId="0" borderId="9" xfId="0" applyNumberFormat="1" applyFont="1" applyBorder="1" applyAlignment="1" applyProtection="1">
      <alignment horizontal="left" vertical="center"/>
      <protection hidden="1"/>
    </xf>
    <xf numFmtId="177" fontId="7" fillId="0" borderId="52" xfId="0" applyNumberFormat="1" applyFont="1" applyBorder="1" applyAlignment="1" applyProtection="1">
      <alignment horizontal="left" vertical="center"/>
      <protection hidden="1"/>
    </xf>
    <xf numFmtId="177" fontId="7" fillId="0" borderId="48" xfId="0" applyNumberFormat="1" applyFont="1" applyBorder="1" applyAlignment="1" applyProtection="1">
      <alignment horizontal="left" vertical="center"/>
      <protection hidden="1"/>
    </xf>
    <xf numFmtId="177" fontId="7" fillId="0" borderId="54" xfId="0" applyNumberFormat="1" applyFont="1" applyBorder="1" applyAlignment="1" applyProtection="1">
      <alignment horizontal="left" vertical="center"/>
      <protection hidden="1"/>
    </xf>
    <xf numFmtId="0" fontId="2" fillId="0" borderId="20" xfId="0" applyFont="1" applyBorder="1" applyAlignment="1" applyProtection="1">
      <alignment horizontal="distributed" vertical="center"/>
      <protection hidden="1"/>
    </xf>
    <xf numFmtId="177" fontId="2" fillId="0" borderId="68" xfId="0" applyNumberFormat="1" applyFont="1" applyBorder="1" applyAlignment="1" applyProtection="1">
      <alignment horizontal="left" vertical="center" shrinkToFit="1"/>
      <protection hidden="1"/>
    </xf>
    <xf numFmtId="177" fontId="2" fillId="0" borderId="20" xfId="0" applyNumberFormat="1" applyFont="1" applyBorder="1" applyAlignment="1" applyProtection="1">
      <alignment horizontal="left" vertical="center" shrinkToFit="1"/>
      <protection hidden="1"/>
    </xf>
    <xf numFmtId="177" fontId="2" fillId="0" borderId="21" xfId="0" applyNumberFormat="1" applyFont="1" applyBorder="1" applyAlignment="1" applyProtection="1">
      <alignment horizontal="left" vertical="center" shrinkToFit="1"/>
      <protection hidden="1"/>
    </xf>
    <xf numFmtId="0" fontId="2" fillId="0" borderId="9" xfId="0" applyFont="1" applyBorder="1" applyAlignment="1" applyProtection="1">
      <alignment horizontal="center" shrinkToFit="1"/>
      <protection hidden="1"/>
    </xf>
    <xf numFmtId="177" fontId="7" fillId="0" borderId="43" xfId="0" applyNumberFormat="1" applyFont="1" applyBorder="1" applyAlignment="1" applyProtection="1">
      <alignment horizontal="left" vertical="center" indent="1"/>
      <protection hidden="1"/>
    </xf>
    <xf numFmtId="177" fontId="7" fillId="0" borderId="44" xfId="0" applyNumberFormat="1" applyFont="1" applyBorder="1" applyAlignment="1" applyProtection="1">
      <alignment horizontal="left" vertical="center" indent="1"/>
      <protection hidden="1"/>
    </xf>
    <xf numFmtId="177" fontId="7" fillId="0" borderId="45" xfId="0" applyNumberFormat="1" applyFont="1" applyBorder="1" applyAlignment="1" applyProtection="1">
      <alignment horizontal="left" vertical="center" indent="1"/>
      <protection hidden="1"/>
    </xf>
    <xf numFmtId="177" fontId="7" fillId="0" borderId="55" xfId="0" applyNumberFormat="1" applyFont="1" applyBorder="1" applyAlignment="1" applyProtection="1">
      <alignment horizontal="left" vertical="center" indent="1"/>
      <protection hidden="1"/>
    </xf>
    <xf numFmtId="177" fontId="7" fillId="0" borderId="56" xfId="0" applyNumberFormat="1" applyFont="1" applyBorder="1" applyAlignment="1" applyProtection="1">
      <alignment horizontal="left" vertical="center" indent="1"/>
      <protection hidden="1"/>
    </xf>
    <xf numFmtId="177" fontId="7" fillId="0" borderId="57" xfId="0" applyNumberFormat="1" applyFont="1" applyBorder="1" applyAlignment="1" applyProtection="1">
      <alignment horizontal="left" vertical="center" indent="1"/>
      <protection hidden="1"/>
    </xf>
    <xf numFmtId="0" fontId="2" fillId="0" borderId="5" xfId="0" applyFont="1" applyBorder="1" applyAlignment="1" applyProtection="1">
      <alignment horizontal="center" vertical="top" shrinkToFit="1"/>
      <protection hidden="1"/>
    </xf>
    <xf numFmtId="0" fontId="2" fillId="0" borderId="15" xfId="0" applyFont="1" applyBorder="1" applyAlignment="1" applyProtection="1">
      <alignment horizontal="center" vertical="center" shrinkToFit="1"/>
      <protection hidden="1"/>
    </xf>
    <xf numFmtId="177" fontId="7" fillId="0" borderId="66" xfId="0" applyNumberFormat="1" applyFont="1" applyBorder="1" applyAlignment="1" applyProtection="1">
      <alignment horizontal="left" vertical="center" indent="1"/>
      <protection hidden="1"/>
    </xf>
    <xf numFmtId="177" fontId="7" fillId="0" borderId="15" xfId="0" applyNumberFormat="1" applyFont="1" applyBorder="1" applyAlignment="1" applyProtection="1">
      <alignment horizontal="left" vertical="center" indent="1"/>
      <protection hidden="1"/>
    </xf>
    <xf numFmtId="177" fontId="7" fillId="0" borderId="16" xfId="0" applyNumberFormat="1" applyFont="1" applyBorder="1" applyAlignment="1" applyProtection="1">
      <alignment horizontal="left" vertical="center" indent="1"/>
      <protection hidden="1"/>
    </xf>
    <xf numFmtId="177" fontId="7" fillId="0" borderId="67" xfId="0" applyNumberFormat="1" applyFont="1" applyBorder="1" applyAlignment="1" applyProtection="1">
      <alignment horizontal="left" vertical="center" indent="1"/>
      <protection hidden="1"/>
    </xf>
    <xf numFmtId="177" fontId="7" fillId="0" borderId="0" xfId="0" applyNumberFormat="1" applyFont="1" applyAlignment="1" applyProtection="1">
      <alignment horizontal="left" vertical="center" indent="1"/>
      <protection hidden="1"/>
    </xf>
    <xf numFmtId="177" fontId="7" fillId="0" borderId="18" xfId="0" applyNumberFormat="1" applyFont="1" applyBorder="1" applyAlignment="1" applyProtection="1">
      <alignment horizontal="left" vertical="center" indent="1"/>
      <protection hidden="1"/>
    </xf>
    <xf numFmtId="0" fontId="2" fillId="0" borderId="0" xfId="0" applyFont="1" applyAlignment="1" applyProtection="1">
      <alignment horizontal="center" vertical="top" shrinkToFit="1"/>
      <protection hidden="1"/>
    </xf>
    <xf numFmtId="0" fontId="2" fillId="0" borderId="2" xfId="0" applyFont="1" applyBorder="1" applyAlignment="1" applyProtection="1">
      <alignment horizontal="distributed" vertical="center"/>
      <protection hidden="1"/>
    </xf>
    <xf numFmtId="179" fontId="11" fillId="0" borderId="78" xfId="0" applyNumberFormat="1" applyFont="1" applyBorder="1" applyAlignment="1" applyProtection="1">
      <alignment horizontal="right" vertical="center" shrinkToFit="1"/>
      <protection hidden="1"/>
    </xf>
    <xf numFmtId="179" fontId="11" fillId="0" borderId="11" xfId="0" applyNumberFormat="1" applyFont="1" applyBorder="1" applyAlignment="1" applyProtection="1">
      <alignment horizontal="right" vertical="center" shrinkToFit="1"/>
      <protection hidden="1"/>
    </xf>
    <xf numFmtId="179" fontId="11" fillId="0" borderId="98" xfId="0" applyNumberFormat="1" applyFont="1" applyBorder="1" applyAlignment="1" applyProtection="1">
      <alignment horizontal="right" vertical="center" shrinkToFit="1"/>
      <protection hidden="1"/>
    </xf>
    <xf numFmtId="179" fontId="11" fillId="0" borderId="71" xfId="0" applyNumberFormat="1" applyFont="1" applyBorder="1" applyAlignment="1" applyProtection="1">
      <alignment horizontal="right" vertical="center" shrinkToFit="1"/>
      <protection hidden="1"/>
    </xf>
    <xf numFmtId="179" fontId="11" fillId="0" borderId="58" xfId="0" applyNumberFormat="1" applyFont="1" applyBorder="1" applyAlignment="1" applyProtection="1">
      <alignment horizontal="right" vertical="center" shrinkToFit="1"/>
      <protection hidden="1"/>
    </xf>
    <xf numFmtId="179" fontId="11" fillId="0" borderId="59" xfId="0" applyNumberFormat="1" applyFont="1" applyBorder="1" applyAlignment="1" applyProtection="1">
      <alignment horizontal="right" vertical="center" shrinkToFit="1"/>
      <protection hidden="1"/>
    </xf>
    <xf numFmtId="179" fontId="11" fillId="0" borderId="72" xfId="0" applyNumberFormat="1" applyFont="1" applyBorder="1" applyAlignment="1" applyProtection="1">
      <alignment horizontal="right" vertical="center" shrinkToFit="1"/>
      <protection hidden="1"/>
    </xf>
    <xf numFmtId="179" fontId="11" fillId="0" borderId="13" xfId="0" applyNumberFormat="1" applyFont="1" applyBorder="1" applyAlignment="1" applyProtection="1">
      <alignment horizontal="right" vertical="center" shrinkToFit="1"/>
      <protection hidden="1"/>
    </xf>
    <xf numFmtId="179" fontId="11" fillId="0" borderId="39" xfId="0" applyNumberFormat="1" applyFont="1" applyBorder="1" applyAlignment="1" applyProtection="1">
      <alignment horizontal="right" vertical="center" shrinkToFit="1"/>
      <protection hidden="1"/>
    </xf>
    <xf numFmtId="179" fontId="11" fillId="0" borderId="73" xfId="0" applyNumberFormat="1" applyFont="1" applyBorder="1" applyAlignment="1" applyProtection="1">
      <alignment horizontal="right" vertical="center" shrinkToFit="1"/>
      <protection hidden="1"/>
    </xf>
    <xf numFmtId="179" fontId="11" fillId="0" borderId="37" xfId="0" applyNumberFormat="1" applyFont="1" applyBorder="1" applyAlignment="1" applyProtection="1">
      <alignment horizontal="right" vertical="center" shrinkToFit="1"/>
      <protection hidden="1"/>
    </xf>
    <xf numFmtId="179" fontId="11" fillId="0" borderId="38" xfId="0" applyNumberFormat="1" applyFont="1" applyBorder="1" applyAlignment="1" applyProtection="1">
      <alignment horizontal="right" vertical="center" shrinkToFit="1"/>
      <protection hidden="1"/>
    </xf>
    <xf numFmtId="0" fontId="6" fillId="0" borderId="0" xfId="0" applyFont="1" applyAlignment="1" applyProtection="1">
      <alignment horizontal="center" vertical="center"/>
      <protection hidden="1"/>
    </xf>
    <xf numFmtId="0" fontId="2" fillId="0" borderId="5" xfId="0" applyFont="1" applyBorder="1" applyAlignment="1" applyProtection="1">
      <alignment horizontal="center" vertical="center"/>
      <protection hidden="1"/>
    </xf>
    <xf numFmtId="0" fontId="7" fillId="0" borderId="0" xfId="0" applyFont="1" applyAlignment="1" applyProtection="1">
      <alignment horizontal="left" vertical="center"/>
      <protection hidden="1"/>
    </xf>
    <xf numFmtId="0" fontId="3" fillId="0" borderId="0" xfId="0" applyFont="1" applyAlignment="1" applyProtection="1">
      <alignment horizontal="center" vertical="center" shrinkToFit="1"/>
      <protection hidden="1"/>
    </xf>
    <xf numFmtId="0" fontId="3" fillId="0" borderId="20" xfId="0" applyFont="1" applyBorder="1" applyAlignment="1" applyProtection="1">
      <alignment horizontal="center" vertical="center" shrinkToFit="1"/>
      <protection hidden="1"/>
    </xf>
    <xf numFmtId="0" fontId="2" fillId="0" borderId="14" xfId="0" applyFont="1" applyBorder="1" applyAlignment="1" applyProtection="1">
      <alignment horizontal="center" vertical="center" wrapText="1"/>
      <protection hidden="1"/>
    </xf>
    <xf numFmtId="0" fontId="2" fillId="0" borderId="15" xfId="0" applyFont="1" applyBorder="1" applyAlignment="1" applyProtection="1">
      <alignment horizontal="center" vertical="center" wrapText="1"/>
      <protection hidden="1"/>
    </xf>
    <xf numFmtId="0" fontId="2" fillId="0" borderId="17" xfId="0" applyFont="1" applyBorder="1" applyAlignment="1" applyProtection="1">
      <alignment horizontal="center" vertical="center" wrapText="1"/>
      <protection hidden="1"/>
    </xf>
    <xf numFmtId="0" fontId="2" fillId="0" borderId="0" xfId="0" applyFont="1" applyAlignment="1" applyProtection="1">
      <alignment horizontal="center" vertical="center" wrapText="1"/>
      <protection hidden="1"/>
    </xf>
    <xf numFmtId="0" fontId="2" fillId="0" borderId="19" xfId="0" applyFont="1" applyBorder="1" applyAlignment="1" applyProtection="1">
      <alignment horizontal="center" vertical="center" wrapText="1"/>
      <protection hidden="1"/>
    </xf>
    <xf numFmtId="0" fontId="2" fillId="0" borderId="20" xfId="0" applyFont="1" applyBorder="1" applyAlignment="1" applyProtection="1">
      <alignment horizontal="center" vertical="center" wrapText="1"/>
      <protection hidden="1"/>
    </xf>
    <xf numFmtId="178" fontId="4" fillId="0" borderId="61" xfId="0" applyNumberFormat="1" applyFont="1" applyBorder="1" applyAlignment="1" applyProtection="1">
      <alignment horizontal="center" vertical="center" shrinkToFit="1"/>
      <protection hidden="1"/>
    </xf>
    <xf numFmtId="178" fontId="4" fillId="0" borderId="25" xfId="0" applyNumberFormat="1" applyFont="1" applyBorder="1" applyAlignment="1" applyProtection="1">
      <alignment horizontal="center" vertical="center" shrinkToFit="1"/>
      <protection hidden="1"/>
    </xf>
    <xf numFmtId="178" fontId="4" fillId="0" borderId="63" xfId="0" applyNumberFormat="1" applyFont="1" applyBorder="1" applyAlignment="1" applyProtection="1">
      <alignment horizontal="center" vertical="center" shrinkToFit="1"/>
      <protection hidden="1"/>
    </xf>
    <xf numFmtId="178" fontId="4" fillId="0" borderId="31" xfId="0" applyNumberFormat="1" applyFont="1" applyBorder="1" applyAlignment="1" applyProtection="1">
      <alignment horizontal="center" vertical="center" shrinkToFit="1"/>
      <protection hidden="1"/>
    </xf>
    <xf numFmtId="178" fontId="4" fillId="0" borderId="65" xfId="0" applyNumberFormat="1" applyFont="1" applyBorder="1" applyAlignment="1" applyProtection="1">
      <alignment horizontal="center" vertical="center" shrinkToFit="1"/>
      <protection hidden="1"/>
    </xf>
    <xf numFmtId="178" fontId="4" fillId="0" borderId="27" xfId="0" applyNumberFormat="1" applyFont="1" applyBorder="1" applyAlignment="1" applyProtection="1">
      <alignment horizontal="center" vertical="center" shrinkToFit="1"/>
      <protection hidden="1"/>
    </xf>
    <xf numFmtId="0" fontId="2" fillId="0" borderId="25" xfId="0" applyFont="1" applyBorder="1" applyAlignment="1" applyProtection="1">
      <alignment horizontal="center" vertical="center"/>
      <protection hidden="1"/>
    </xf>
    <xf numFmtId="0" fontId="2" fillId="0" borderId="60" xfId="0" applyFont="1" applyBorder="1" applyAlignment="1" applyProtection="1">
      <alignment horizontal="center" vertical="center"/>
      <protection hidden="1"/>
    </xf>
    <xf numFmtId="0" fontId="2" fillId="0" borderId="31" xfId="0" applyFont="1" applyBorder="1" applyAlignment="1" applyProtection="1">
      <alignment horizontal="center" vertical="center"/>
      <protection hidden="1"/>
    </xf>
    <xf numFmtId="0" fontId="2" fillId="0" borderId="62" xfId="0" applyFont="1" applyBorder="1" applyAlignment="1" applyProtection="1">
      <alignment horizontal="center" vertical="center"/>
      <protection hidden="1"/>
    </xf>
    <xf numFmtId="0" fontId="2" fillId="0" borderId="27" xfId="0" applyFont="1" applyBorder="1" applyAlignment="1" applyProtection="1">
      <alignment horizontal="center" vertical="center"/>
      <protection hidden="1"/>
    </xf>
    <xf numFmtId="0" fontId="2" fillId="0" borderId="64" xfId="0" applyFont="1" applyBorder="1" applyAlignment="1" applyProtection="1">
      <alignment horizontal="center" vertical="center"/>
      <protection hidden="1"/>
    </xf>
    <xf numFmtId="0" fontId="2" fillId="0" borderId="23" xfId="0" applyFont="1" applyBorder="1" applyAlignment="1" applyProtection="1">
      <alignment horizontal="center" vertical="center" wrapText="1"/>
      <protection hidden="1"/>
    </xf>
    <xf numFmtId="0" fontId="2" fillId="0" borderId="89" xfId="0" applyFont="1" applyBorder="1" applyAlignment="1" applyProtection="1">
      <alignment horizontal="center" vertical="center" wrapText="1"/>
      <protection hidden="1"/>
    </xf>
    <xf numFmtId="0" fontId="2" fillId="0" borderId="7" xfId="0" applyFont="1" applyBorder="1" applyAlignment="1" applyProtection="1">
      <alignment horizontal="center" vertical="center" wrapText="1"/>
      <protection hidden="1"/>
    </xf>
    <xf numFmtId="0" fontId="2" fillId="0" borderId="75" xfId="0" applyFont="1" applyBorder="1" applyAlignment="1" applyProtection="1">
      <alignment horizontal="center" vertical="center" wrapText="1"/>
      <protection hidden="1"/>
    </xf>
    <xf numFmtId="0" fontId="2" fillId="0" borderId="24" xfId="0" applyFont="1" applyBorder="1" applyAlignment="1" applyProtection="1">
      <alignment horizontal="center" vertical="center" wrapText="1"/>
      <protection hidden="1"/>
    </xf>
    <xf numFmtId="0" fontId="2" fillId="0" borderId="50" xfId="0" applyFont="1" applyBorder="1" applyAlignment="1" applyProtection="1">
      <alignment horizontal="center" vertical="center" wrapText="1"/>
      <protection hidden="1"/>
    </xf>
    <xf numFmtId="177" fontId="4" fillId="0" borderId="29" xfId="0" applyNumberFormat="1" applyFont="1" applyBorder="1" applyAlignment="1" applyProtection="1">
      <alignment horizontal="center" vertical="center" shrinkToFit="1"/>
      <protection hidden="1"/>
    </xf>
    <xf numFmtId="177" fontId="4" fillId="0" borderId="25" xfId="0" applyNumberFormat="1" applyFont="1" applyBorder="1" applyAlignment="1" applyProtection="1">
      <alignment horizontal="center" vertical="center" shrinkToFit="1"/>
      <protection hidden="1"/>
    </xf>
    <xf numFmtId="177" fontId="4" fillId="0" borderId="26" xfId="0" applyNumberFormat="1" applyFont="1" applyBorder="1" applyAlignment="1" applyProtection="1">
      <alignment horizontal="center" vertical="center" shrinkToFit="1"/>
      <protection hidden="1"/>
    </xf>
    <xf numFmtId="177" fontId="4" fillId="0" borderId="6" xfId="0" applyNumberFormat="1" applyFont="1" applyBorder="1" applyAlignment="1" applyProtection="1">
      <alignment horizontal="center" vertical="center" shrinkToFit="1"/>
      <protection hidden="1"/>
    </xf>
    <xf numFmtId="177" fontId="4" fillId="0" borderId="31" xfId="0" applyNumberFormat="1" applyFont="1" applyBorder="1" applyAlignment="1" applyProtection="1">
      <alignment horizontal="center" vertical="center" shrinkToFit="1"/>
      <protection hidden="1"/>
    </xf>
    <xf numFmtId="177" fontId="4" fillId="0" borderId="32" xfId="0" applyNumberFormat="1" applyFont="1" applyBorder="1" applyAlignment="1" applyProtection="1">
      <alignment horizontal="center" vertical="center" shrinkToFit="1"/>
      <protection hidden="1"/>
    </xf>
    <xf numFmtId="177" fontId="4" fillId="0" borderId="30" xfId="0" applyNumberFormat="1" applyFont="1" applyBorder="1" applyAlignment="1" applyProtection="1">
      <alignment horizontal="center" vertical="center" shrinkToFit="1"/>
      <protection hidden="1"/>
    </xf>
    <xf numFmtId="177" fontId="4" fillId="0" borderId="27" xfId="0" applyNumberFormat="1" applyFont="1" applyBorder="1" applyAlignment="1" applyProtection="1">
      <alignment horizontal="center" vertical="center" shrinkToFit="1"/>
      <protection hidden="1"/>
    </xf>
    <xf numFmtId="177" fontId="4" fillId="0" borderId="28" xfId="0" applyNumberFormat="1" applyFont="1" applyBorder="1" applyAlignment="1" applyProtection="1">
      <alignment horizontal="center" vertical="center" shrinkToFit="1"/>
      <protection hidden="1"/>
    </xf>
    <xf numFmtId="179" fontId="11" fillId="0" borderId="66" xfId="0" applyNumberFormat="1" applyFont="1" applyBorder="1" applyAlignment="1" applyProtection="1">
      <alignment horizontal="right" vertical="center" shrinkToFit="1"/>
      <protection hidden="1"/>
    </xf>
    <xf numFmtId="179" fontId="11" fillId="0" borderId="15" xfId="0" applyNumberFormat="1" applyFont="1" applyBorder="1" applyAlignment="1" applyProtection="1">
      <alignment horizontal="right" vertical="center" shrinkToFit="1"/>
      <protection hidden="1"/>
    </xf>
    <xf numFmtId="179" fontId="11" fillId="0" borderId="16" xfId="0" applyNumberFormat="1" applyFont="1" applyBorder="1" applyAlignment="1" applyProtection="1">
      <alignment horizontal="right" vertical="center" shrinkToFit="1"/>
      <protection hidden="1"/>
    </xf>
    <xf numFmtId="179" fontId="11" fillId="0" borderId="67" xfId="0" applyNumberFormat="1" applyFont="1" applyBorder="1" applyAlignment="1" applyProtection="1">
      <alignment horizontal="right" vertical="center" shrinkToFit="1"/>
      <protection hidden="1"/>
    </xf>
    <xf numFmtId="179" fontId="11" fillId="0" borderId="0" xfId="0" applyNumberFormat="1" applyFont="1" applyAlignment="1" applyProtection="1">
      <alignment horizontal="right" vertical="center" shrinkToFit="1"/>
      <protection hidden="1"/>
    </xf>
    <xf numFmtId="179" fontId="11" fillId="0" borderId="18" xfId="0" applyNumberFormat="1" applyFont="1" applyBorder="1" applyAlignment="1" applyProtection="1">
      <alignment horizontal="right" vertical="center" shrinkToFit="1"/>
      <protection hidden="1"/>
    </xf>
    <xf numFmtId="0" fontId="2" fillId="0" borderId="14" xfId="0" applyFont="1" applyBorder="1" applyAlignment="1" applyProtection="1">
      <alignment horizontal="center" vertical="center" textRotation="255"/>
      <protection hidden="1"/>
    </xf>
    <xf numFmtId="0" fontId="2" fillId="0" borderId="15" xfId="0" applyFont="1" applyBorder="1" applyAlignment="1" applyProtection="1">
      <alignment horizontal="center" vertical="center" textRotation="255"/>
      <protection hidden="1"/>
    </xf>
    <xf numFmtId="0" fontId="2" fillId="0" borderId="29" xfId="0" applyFont="1" applyBorder="1" applyAlignment="1" applyProtection="1">
      <alignment horizontal="center" vertical="center" textRotation="255"/>
      <protection hidden="1"/>
    </xf>
    <xf numFmtId="176" fontId="2" fillId="0" borderId="8" xfId="0" applyNumberFormat="1" applyFont="1" applyBorder="1" applyAlignment="1" applyProtection="1">
      <alignment horizontal="right" shrinkToFit="1"/>
      <protection hidden="1"/>
    </xf>
    <xf numFmtId="176" fontId="2" fillId="0" borderId="9" xfId="0" applyNumberFormat="1" applyFont="1" applyBorder="1" applyAlignment="1" applyProtection="1">
      <alignment horizontal="right" shrinkToFit="1"/>
      <protection hidden="1"/>
    </xf>
    <xf numFmtId="176" fontId="2" fillId="0" borderId="10" xfId="0" applyNumberFormat="1" applyFont="1" applyBorder="1" applyAlignment="1" applyProtection="1">
      <alignment horizontal="right" shrinkToFit="1"/>
      <protection hidden="1"/>
    </xf>
    <xf numFmtId="176" fontId="2" fillId="0" borderId="47" xfId="0" applyNumberFormat="1" applyFont="1" applyBorder="1" applyAlignment="1" applyProtection="1">
      <alignment horizontal="right" shrinkToFit="1"/>
      <protection hidden="1"/>
    </xf>
    <xf numFmtId="176" fontId="2" fillId="0" borderId="48" xfId="0" applyNumberFormat="1" applyFont="1" applyBorder="1" applyAlignment="1" applyProtection="1">
      <alignment horizontal="right" shrinkToFit="1"/>
      <protection hidden="1"/>
    </xf>
    <xf numFmtId="176" fontId="2" fillId="0" borderId="81" xfId="0" applyNumberFormat="1" applyFont="1" applyBorder="1" applyAlignment="1" applyProtection="1">
      <alignment horizontal="right" shrinkToFit="1"/>
      <protection hidden="1"/>
    </xf>
    <xf numFmtId="0" fontId="2" fillId="2" borderId="82" xfId="0" applyFont="1" applyFill="1" applyBorder="1" applyAlignment="1" applyProtection="1">
      <alignment horizontal="right" shrinkToFit="1"/>
      <protection locked="0" hidden="1"/>
    </xf>
    <xf numFmtId="0" fontId="2" fillId="2" borderId="46" xfId="0" applyFont="1" applyFill="1" applyBorder="1" applyAlignment="1" applyProtection="1">
      <alignment horizontal="right" shrinkToFit="1"/>
      <protection locked="0" hidden="1"/>
    </xf>
    <xf numFmtId="0" fontId="2" fillId="2" borderId="19" xfId="0" applyFont="1" applyFill="1" applyBorder="1" applyAlignment="1" applyProtection="1">
      <alignment horizontal="right" shrinkToFit="1"/>
      <protection locked="0" hidden="1"/>
    </xf>
    <xf numFmtId="0" fontId="2" fillId="2" borderId="50" xfId="0" applyFont="1" applyFill="1" applyBorder="1" applyAlignment="1" applyProtection="1">
      <alignment horizontal="right" shrinkToFit="1"/>
      <protection locked="0" hidden="1"/>
    </xf>
    <xf numFmtId="0" fontId="2" fillId="2" borderId="85" xfId="0" applyFont="1" applyFill="1" applyBorder="1" applyAlignment="1" applyProtection="1">
      <alignment horizontal="right" vertical="center" shrinkToFit="1"/>
      <protection locked="0" hidden="1"/>
    </xf>
    <xf numFmtId="0" fontId="2" fillId="2" borderId="2" xfId="0" applyFont="1" applyFill="1" applyBorder="1" applyAlignment="1" applyProtection="1">
      <alignment horizontal="right" vertical="center" shrinkToFit="1"/>
      <protection locked="0" hidden="1"/>
    </xf>
    <xf numFmtId="0" fontId="2" fillId="2" borderId="53" xfId="0" applyFont="1" applyFill="1" applyBorder="1" applyAlignment="1" applyProtection="1">
      <alignment horizontal="right" vertical="center" shrinkToFit="1"/>
      <protection locked="0" hidden="1"/>
    </xf>
    <xf numFmtId="0" fontId="2" fillId="2" borderId="48" xfId="0" applyFont="1" applyFill="1" applyBorder="1" applyAlignment="1" applyProtection="1">
      <alignment horizontal="right" vertical="center" shrinkToFit="1"/>
      <protection locked="0" hidden="1"/>
    </xf>
    <xf numFmtId="177" fontId="2" fillId="2" borderId="51" xfId="0" applyNumberFormat="1" applyFont="1" applyFill="1" applyBorder="1" applyAlignment="1" applyProtection="1">
      <alignment horizontal="left" vertical="center" shrinkToFit="1"/>
      <protection locked="0" hidden="1"/>
    </xf>
    <xf numFmtId="177" fontId="2" fillId="2" borderId="9" xfId="0" applyNumberFormat="1" applyFont="1" applyFill="1" applyBorder="1" applyAlignment="1" applyProtection="1">
      <alignment horizontal="left" vertical="center" shrinkToFit="1"/>
      <protection locked="0" hidden="1"/>
    </xf>
    <xf numFmtId="177" fontId="2" fillId="2" borderId="52" xfId="0" applyNumberFormat="1" applyFont="1" applyFill="1" applyBorder="1" applyAlignment="1" applyProtection="1">
      <alignment horizontal="left" vertical="center" shrinkToFit="1"/>
      <protection locked="0" hidden="1"/>
    </xf>
    <xf numFmtId="177" fontId="2" fillId="2" borderId="68" xfId="0" applyNumberFormat="1" applyFont="1" applyFill="1" applyBorder="1" applyAlignment="1" applyProtection="1">
      <alignment horizontal="left" vertical="center" shrinkToFit="1"/>
      <protection locked="0" hidden="1"/>
    </xf>
    <xf numFmtId="177" fontId="2" fillId="2" borderId="20" xfId="0" applyNumberFormat="1" applyFont="1" applyFill="1" applyBorder="1" applyAlignment="1" applyProtection="1">
      <alignment horizontal="left" vertical="center" shrinkToFit="1"/>
      <protection locked="0" hidden="1"/>
    </xf>
    <xf numFmtId="177" fontId="2" fillId="2" borderId="21" xfId="0" applyNumberFormat="1" applyFont="1" applyFill="1" applyBorder="1" applyAlignment="1" applyProtection="1">
      <alignment horizontal="left" vertical="center" shrinkToFit="1"/>
      <protection locked="0" hidden="1"/>
    </xf>
    <xf numFmtId="49" fontId="7" fillId="2" borderId="9" xfId="0" applyNumberFormat="1" applyFont="1" applyFill="1" applyBorder="1" applyAlignment="1" applyProtection="1">
      <alignment horizontal="left" vertical="center"/>
      <protection locked="0" hidden="1"/>
    </xf>
    <xf numFmtId="49" fontId="7" fillId="2" borderId="52" xfId="0" applyNumberFormat="1" applyFont="1" applyFill="1" applyBorder="1" applyAlignment="1" applyProtection="1">
      <alignment horizontal="left" vertical="center"/>
      <protection locked="0" hidden="1"/>
    </xf>
    <xf numFmtId="49" fontId="7" fillId="2" borderId="48" xfId="0" applyNumberFormat="1" applyFont="1" applyFill="1" applyBorder="1" applyAlignment="1" applyProtection="1">
      <alignment horizontal="left" vertical="center"/>
      <protection locked="0" hidden="1"/>
    </xf>
    <xf numFmtId="49" fontId="7" fillId="2" borderId="54" xfId="0" applyNumberFormat="1" applyFont="1" applyFill="1" applyBorder="1" applyAlignment="1" applyProtection="1">
      <alignment horizontal="left" vertical="center"/>
      <protection locked="0" hidden="1"/>
    </xf>
    <xf numFmtId="0" fontId="2" fillId="0" borderId="51" xfId="0" applyFont="1" applyBorder="1" applyAlignment="1" applyProtection="1">
      <alignment horizontal="center" vertical="center"/>
      <protection locked="0" hidden="1"/>
    </xf>
    <xf numFmtId="0" fontId="2" fillId="0" borderId="9" xfId="0" applyFont="1" applyBorder="1" applyAlignment="1" applyProtection="1">
      <alignment horizontal="center" vertical="center"/>
      <protection locked="0" hidden="1"/>
    </xf>
    <xf numFmtId="0" fontId="2" fillId="0" borderId="46" xfId="0" applyFont="1" applyBorder="1" applyAlignment="1" applyProtection="1">
      <alignment horizontal="center" vertical="center"/>
      <protection locked="0" hidden="1"/>
    </xf>
    <xf numFmtId="0" fontId="2" fillId="0" borderId="53" xfId="0" applyFont="1" applyBorder="1" applyAlignment="1" applyProtection="1">
      <alignment horizontal="center" vertical="center"/>
      <protection locked="0" hidden="1"/>
    </xf>
    <xf numFmtId="0" fontId="2" fillId="0" borderId="48" xfId="0" applyFont="1" applyBorder="1" applyAlignment="1" applyProtection="1">
      <alignment horizontal="center" vertical="center"/>
      <protection locked="0" hidden="1"/>
    </xf>
    <xf numFmtId="0" fontId="2" fillId="0" borderId="49" xfId="0" applyFont="1" applyBorder="1" applyAlignment="1" applyProtection="1">
      <alignment horizontal="center" vertical="center"/>
      <protection locked="0" hidden="1"/>
    </xf>
    <xf numFmtId="177" fontId="4" fillId="0" borderId="29" xfId="0" applyNumberFormat="1" applyFont="1" applyBorder="1" applyAlignment="1" applyProtection="1">
      <alignment horizontal="center" vertical="center"/>
      <protection hidden="1"/>
    </xf>
    <xf numFmtId="177" fontId="4" fillId="0" borderId="25" xfId="0" applyNumberFormat="1" applyFont="1" applyBorder="1" applyAlignment="1" applyProtection="1">
      <alignment horizontal="center" vertical="center"/>
      <protection hidden="1"/>
    </xf>
    <xf numFmtId="177" fontId="4" fillId="0" borderId="26" xfId="0" applyNumberFormat="1" applyFont="1" applyBorder="1" applyAlignment="1" applyProtection="1">
      <alignment horizontal="center" vertical="center"/>
      <protection hidden="1"/>
    </xf>
    <xf numFmtId="177" fontId="4" fillId="0" borderId="6" xfId="0" applyNumberFormat="1" applyFont="1" applyBorder="1" applyAlignment="1" applyProtection="1">
      <alignment horizontal="center" vertical="center"/>
      <protection hidden="1"/>
    </xf>
    <xf numFmtId="177" fontId="4" fillId="0" borderId="31" xfId="0" applyNumberFormat="1" applyFont="1" applyBorder="1" applyAlignment="1" applyProtection="1">
      <alignment horizontal="center" vertical="center"/>
      <protection hidden="1"/>
    </xf>
    <xf numFmtId="177" fontId="4" fillId="0" borderId="32" xfId="0" applyNumberFormat="1" applyFont="1" applyBorder="1" applyAlignment="1" applyProtection="1">
      <alignment horizontal="center" vertical="center"/>
      <protection hidden="1"/>
    </xf>
    <xf numFmtId="177" fontId="4" fillId="0" borderId="30" xfId="0" applyNumberFormat="1" applyFont="1" applyBorder="1" applyAlignment="1" applyProtection="1">
      <alignment horizontal="center" vertical="center"/>
      <protection hidden="1"/>
    </xf>
    <xf numFmtId="177" fontId="4" fillId="0" borderId="27" xfId="0" applyNumberFormat="1" applyFont="1" applyBorder="1" applyAlignment="1" applyProtection="1">
      <alignment horizontal="center" vertical="center"/>
      <protection hidden="1"/>
    </xf>
    <xf numFmtId="177" fontId="4" fillId="0" borderId="28" xfId="0" applyNumberFormat="1" applyFont="1" applyBorder="1" applyAlignment="1" applyProtection="1">
      <alignment horizontal="center" vertical="center"/>
      <protection hidden="1"/>
    </xf>
    <xf numFmtId="179" fontId="11" fillId="0" borderId="66" xfId="0" applyNumberFormat="1" applyFont="1" applyBorder="1" applyAlignment="1" applyProtection="1">
      <alignment horizontal="right" vertical="center"/>
      <protection hidden="1"/>
    </xf>
    <xf numFmtId="179" fontId="11" fillId="0" borderId="15" xfId="0" applyNumberFormat="1" applyFont="1" applyBorder="1" applyAlignment="1" applyProtection="1">
      <alignment horizontal="right" vertical="center"/>
      <protection hidden="1"/>
    </xf>
    <xf numFmtId="179" fontId="11" fillId="0" borderId="16" xfId="0" applyNumberFormat="1" applyFont="1" applyBorder="1" applyAlignment="1" applyProtection="1">
      <alignment horizontal="right" vertical="center"/>
      <protection hidden="1"/>
    </xf>
    <xf numFmtId="179" fontId="11" fillId="0" borderId="67" xfId="0" applyNumberFormat="1" applyFont="1" applyBorder="1" applyAlignment="1" applyProtection="1">
      <alignment horizontal="right" vertical="center"/>
      <protection hidden="1"/>
    </xf>
    <xf numFmtId="179" fontId="11" fillId="0" borderId="0" xfId="0" applyNumberFormat="1" applyFont="1" applyAlignment="1" applyProtection="1">
      <alignment horizontal="right" vertical="center"/>
      <protection hidden="1"/>
    </xf>
    <xf numFmtId="179" fontId="11" fillId="0" borderId="18" xfId="0" applyNumberFormat="1" applyFont="1" applyBorder="1" applyAlignment="1" applyProtection="1">
      <alignment horizontal="right" vertical="center"/>
      <protection hidden="1"/>
    </xf>
    <xf numFmtId="177" fontId="11" fillId="0" borderId="40" xfId="0" applyNumberFormat="1" applyFont="1" applyBorder="1" applyAlignment="1" applyProtection="1">
      <alignment horizontal="left" vertical="center"/>
      <protection hidden="1"/>
    </xf>
    <xf numFmtId="177" fontId="11" fillId="0" borderId="41" xfId="0" applyNumberFormat="1" applyFont="1" applyBorder="1" applyAlignment="1" applyProtection="1">
      <alignment horizontal="left" vertical="center"/>
      <protection hidden="1"/>
    </xf>
    <xf numFmtId="177" fontId="11" fillId="0" borderId="42" xfId="0" applyNumberFormat="1" applyFont="1" applyBorder="1" applyAlignment="1" applyProtection="1">
      <alignment horizontal="left" vertical="center"/>
      <protection hidden="1"/>
    </xf>
    <xf numFmtId="177" fontId="11" fillId="0" borderId="51" xfId="0" applyNumberFormat="1" applyFont="1" applyBorder="1" applyAlignment="1" applyProtection="1">
      <alignment horizontal="left" vertical="center"/>
      <protection hidden="1"/>
    </xf>
    <xf numFmtId="177" fontId="11" fillId="0" borderId="9" xfId="0" applyNumberFormat="1" applyFont="1" applyBorder="1" applyAlignment="1" applyProtection="1">
      <alignment horizontal="left" vertical="center"/>
      <protection hidden="1"/>
    </xf>
    <xf numFmtId="177" fontId="11" fillId="0" borderId="52" xfId="0" applyNumberFormat="1" applyFont="1" applyBorder="1" applyAlignment="1" applyProtection="1">
      <alignment horizontal="left" vertical="center"/>
      <protection hidden="1"/>
    </xf>
    <xf numFmtId="179" fontId="11" fillId="0" borderId="78" xfId="0" applyNumberFormat="1" applyFont="1" applyBorder="1" applyAlignment="1" applyProtection="1">
      <alignment horizontal="right" vertical="center"/>
      <protection hidden="1"/>
    </xf>
    <xf numFmtId="179" fontId="11" fillId="0" borderId="11" xfId="0" applyNumberFormat="1" applyFont="1" applyBorder="1" applyAlignment="1" applyProtection="1">
      <alignment horizontal="right" vertical="center"/>
      <protection hidden="1"/>
    </xf>
    <xf numFmtId="179" fontId="11" fillId="0" borderId="98" xfId="0" applyNumberFormat="1" applyFont="1" applyBorder="1" applyAlignment="1" applyProtection="1">
      <alignment horizontal="right" vertical="center"/>
      <protection hidden="1"/>
    </xf>
    <xf numFmtId="179" fontId="11" fillId="0" borderId="71" xfId="0" applyNumberFormat="1" applyFont="1" applyBorder="1" applyAlignment="1" applyProtection="1">
      <alignment horizontal="right" vertical="center"/>
      <protection hidden="1"/>
    </xf>
    <xf numFmtId="179" fontId="11" fillId="0" borderId="58" xfId="0" applyNumberFormat="1" applyFont="1" applyBorder="1" applyAlignment="1" applyProtection="1">
      <alignment horizontal="right" vertical="center"/>
      <protection hidden="1"/>
    </xf>
    <xf numFmtId="179" fontId="11" fillId="0" borderId="59" xfId="0" applyNumberFormat="1" applyFont="1" applyBorder="1" applyAlignment="1" applyProtection="1">
      <alignment horizontal="right" vertical="center"/>
      <protection hidden="1"/>
    </xf>
    <xf numFmtId="179" fontId="11" fillId="0" borderId="72" xfId="0" applyNumberFormat="1" applyFont="1" applyBorder="1" applyAlignment="1" applyProtection="1">
      <alignment horizontal="right" vertical="center"/>
      <protection hidden="1"/>
    </xf>
    <xf numFmtId="179" fontId="11" fillId="0" borderId="13" xfId="0" applyNumberFormat="1" applyFont="1" applyBorder="1" applyAlignment="1" applyProtection="1">
      <alignment horizontal="right" vertical="center"/>
      <protection hidden="1"/>
    </xf>
    <xf numFmtId="179" fontId="11" fillId="0" borderId="39" xfId="0" applyNumberFormat="1" applyFont="1" applyBorder="1" applyAlignment="1" applyProtection="1">
      <alignment horizontal="right" vertical="center"/>
      <protection hidden="1"/>
    </xf>
    <xf numFmtId="179" fontId="11" fillId="0" borderId="73" xfId="0" applyNumberFormat="1" applyFont="1" applyBorder="1" applyAlignment="1" applyProtection="1">
      <alignment horizontal="right" vertical="center"/>
      <protection hidden="1"/>
    </xf>
    <xf numFmtId="179" fontId="11" fillId="0" borderId="37" xfId="0" applyNumberFormat="1" applyFont="1" applyBorder="1" applyAlignment="1" applyProtection="1">
      <alignment horizontal="right" vertical="center"/>
      <protection hidden="1"/>
    </xf>
    <xf numFmtId="179" fontId="11" fillId="0" borderId="38" xfId="0" applyNumberFormat="1" applyFont="1" applyBorder="1" applyAlignment="1" applyProtection="1">
      <alignment horizontal="right" vertical="center"/>
      <protection hidden="1"/>
    </xf>
    <xf numFmtId="177" fontId="2" fillId="0" borderId="43" xfId="0" applyNumberFormat="1" applyFont="1" applyBorder="1" applyAlignment="1" applyProtection="1">
      <alignment horizontal="left" vertical="center" shrinkToFit="1"/>
      <protection hidden="1"/>
    </xf>
    <xf numFmtId="177" fontId="2" fillId="0" borderId="44" xfId="0" applyNumberFormat="1" applyFont="1" applyBorder="1" applyAlignment="1" applyProtection="1">
      <alignment horizontal="left" vertical="center" shrinkToFit="1"/>
      <protection hidden="1"/>
    </xf>
    <xf numFmtId="177" fontId="2" fillId="0" borderId="45" xfId="0" applyNumberFormat="1" applyFont="1" applyBorder="1" applyAlignment="1" applyProtection="1">
      <alignment horizontal="left" vertical="center" shrinkToFit="1"/>
      <protection hidden="1"/>
    </xf>
    <xf numFmtId="0" fontId="2" fillId="2" borderId="87" xfId="0" applyFont="1" applyFill="1" applyBorder="1" applyAlignment="1" applyProtection="1">
      <alignment horizontal="center" shrinkToFit="1"/>
      <protection locked="0" hidden="1"/>
    </xf>
    <xf numFmtId="0" fontId="2" fillId="2" borderId="83" xfId="0" applyFont="1" applyFill="1" applyBorder="1" applyAlignment="1" applyProtection="1">
      <alignment horizontal="center" shrinkToFit="1"/>
      <protection locked="0" hidden="1"/>
    </xf>
    <xf numFmtId="0" fontId="2" fillId="2" borderId="88" xfId="0" applyFont="1" applyFill="1" applyBorder="1" applyAlignment="1" applyProtection="1">
      <alignment horizontal="center" shrinkToFit="1"/>
      <protection locked="0" hidden="1"/>
    </xf>
    <xf numFmtId="0" fontId="2" fillId="2" borderId="84" xfId="0" applyFont="1" applyFill="1" applyBorder="1" applyAlignment="1" applyProtection="1">
      <alignment horizontal="center" shrinkToFit="1"/>
      <protection locked="0" hidden="1"/>
    </xf>
    <xf numFmtId="49" fontId="11" fillId="2" borderId="40" xfId="0" applyNumberFormat="1" applyFont="1" applyFill="1" applyBorder="1" applyAlignment="1" applyProtection="1">
      <alignment horizontal="left" vertical="center"/>
      <protection locked="0" hidden="1"/>
    </xf>
    <xf numFmtId="49" fontId="11" fillId="2" borderId="41" xfId="0" applyNumberFormat="1" applyFont="1" applyFill="1" applyBorder="1" applyAlignment="1" applyProtection="1">
      <alignment horizontal="left" vertical="center"/>
      <protection locked="0" hidden="1"/>
    </xf>
    <xf numFmtId="49" fontId="11" fillId="2" borderId="42" xfId="0" applyNumberFormat="1" applyFont="1" applyFill="1" applyBorder="1" applyAlignment="1" applyProtection="1">
      <alignment horizontal="left" vertical="center"/>
      <protection locked="0" hidden="1"/>
    </xf>
    <xf numFmtId="49" fontId="11" fillId="2" borderId="51" xfId="0" applyNumberFormat="1" applyFont="1" applyFill="1" applyBorder="1" applyAlignment="1" applyProtection="1">
      <alignment horizontal="left" vertical="center"/>
      <protection locked="0" hidden="1"/>
    </xf>
    <xf numFmtId="49" fontId="11" fillId="2" borderId="9" xfId="0" applyNumberFormat="1" applyFont="1" applyFill="1" applyBorder="1" applyAlignment="1" applyProtection="1">
      <alignment horizontal="left" vertical="center"/>
      <protection locked="0" hidden="1"/>
    </xf>
    <xf numFmtId="49" fontId="11" fillId="2" borderId="52" xfId="0" applyNumberFormat="1" applyFont="1" applyFill="1" applyBorder="1" applyAlignment="1" applyProtection="1">
      <alignment horizontal="left" vertical="center"/>
      <protection locked="0" hidden="1"/>
    </xf>
    <xf numFmtId="0" fontId="2" fillId="2" borderId="43" xfId="0" applyFont="1" applyFill="1" applyBorder="1" applyAlignment="1" applyProtection="1">
      <alignment horizontal="left" vertical="center" shrinkToFit="1"/>
      <protection locked="0" hidden="1"/>
    </xf>
    <xf numFmtId="0" fontId="2" fillId="2" borderId="44" xfId="0" applyFont="1" applyFill="1" applyBorder="1" applyAlignment="1" applyProtection="1">
      <alignment horizontal="left" vertical="center" shrinkToFit="1"/>
      <protection locked="0" hidden="1"/>
    </xf>
    <xf numFmtId="0" fontId="2" fillId="2" borderId="45" xfId="0" applyFont="1" applyFill="1" applyBorder="1" applyAlignment="1" applyProtection="1">
      <alignment horizontal="left" vertical="center" shrinkToFit="1"/>
      <protection locked="0" hidden="1"/>
    </xf>
    <xf numFmtId="49" fontId="7" fillId="2" borderId="43" xfId="0" applyNumberFormat="1" applyFont="1" applyFill="1" applyBorder="1" applyAlignment="1" applyProtection="1">
      <alignment horizontal="left" vertical="center" indent="1"/>
      <protection locked="0" hidden="1"/>
    </xf>
    <xf numFmtId="49" fontId="7" fillId="2" borderId="44" xfId="0" applyNumberFormat="1" applyFont="1" applyFill="1" applyBorder="1" applyAlignment="1" applyProtection="1">
      <alignment horizontal="left" vertical="center" indent="1"/>
      <protection locked="0" hidden="1"/>
    </xf>
    <xf numFmtId="49" fontId="7" fillId="2" borderId="45" xfId="0" applyNumberFormat="1" applyFont="1" applyFill="1" applyBorder="1" applyAlignment="1" applyProtection="1">
      <alignment horizontal="left" vertical="center" indent="1"/>
      <protection locked="0" hidden="1"/>
    </xf>
    <xf numFmtId="49" fontId="7" fillId="2" borderId="55" xfId="0" applyNumberFormat="1" applyFont="1" applyFill="1" applyBorder="1" applyAlignment="1" applyProtection="1">
      <alignment horizontal="left" vertical="center" indent="1"/>
      <protection locked="0" hidden="1"/>
    </xf>
    <xf numFmtId="49" fontId="7" fillId="2" borderId="56" xfId="0" applyNumberFormat="1" applyFont="1" applyFill="1" applyBorder="1" applyAlignment="1" applyProtection="1">
      <alignment horizontal="left" vertical="center" indent="1"/>
      <protection locked="0" hidden="1"/>
    </xf>
    <xf numFmtId="49" fontId="7" fillId="2" borderId="57" xfId="0" applyNumberFormat="1" applyFont="1" applyFill="1" applyBorder="1" applyAlignment="1" applyProtection="1">
      <alignment horizontal="left" vertical="center" indent="1"/>
      <protection locked="0" hidden="1"/>
    </xf>
    <xf numFmtId="0" fontId="2" fillId="0" borderId="2" xfId="0" applyFont="1" applyBorder="1" applyAlignment="1" applyProtection="1">
      <alignment horizontal="center" vertical="center"/>
      <protection locked="0" hidden="1"/>
    </xf>
    <xf numFmtId="0" fontId="2" fillId="0" borderId="76" xfId="0" applyFont="1" applyBorder="1" applyAlignment="1" applyProtection="1">
      <alignment horizontal="center" vertical="center"/>
      <protection locked="0" hidden="1"/>
    </xf>
    <xf numFmtId="0" fontId="2" fillId="0" borderId="34" xfId="0" applyFont="1" applyBorder="1" applyAlignment="1" applyProtection="1">
      <alignment horizontal="center" vertical="center"/>
      <protection locked="0" hidden="1"/>
    </xf>
    <xf numFmtId="0" fontId="2" fillId="0" borderId="54" xfId="0" applyFont="1" applyBorder="1" applyAlignment="1" applyProtection="1">
      <alignment horizontal="center" vertical="center"/>
      <protection locked="0" hidden="1"/>
    </xf>
    <xf numFmtId="0" fontId="5" fillId="0" borderId="0" xfId="0" applyFont="1" applyAlignment="1" applyProtection="1">
      <alignment horizontal="left" vertical="top" wrapText="1"/>
      <protection hidden="1"/>
    </xf>
    <xf numFmtId="49" fontId="5" fillId="0" borderId="0" xfId="0" applyNumberFormat="1" applyFont="1" applyAlignment="1" applyProtection="1">
      <alignment horizontal="right" vertical="top" wrapText="1"/>
      <protection hidden="1"/>
    </xf>
    <xf numFmtId="0" fontId="2" fillId="2" borderId="51" xfId="0" applyFont="1" applyFill="1" applyBorder="1" applyAlignment="1" applyProtection="1">
      <alignment horizontal="right" shrinkToFit="1"/>
      <protection locked="0" hidden="1"/>
    </xf>
    <xf numFmtId="0" fontId="2" fillId="2" borderId="10" xfId="0" applyFont="1" applyFill="1" applyBorder="1" applyAlignment="1" applyProtection="1">
      <alignment horizontal="right" shrinkToFit="1"/>
      <protection locked="0" hidden="1"/>
    </xf>
    <xf numFmtId="0" fontId="2" fillId="2" borderId="68" xfId="0" applyFont="1" applyFill="1" applyBorder="1" applyAlignment="1" applyProtection="1">
      <alignment horizontal="right" shrinkToFit="1"/>
      <protection locked="0" hidden="1"/>
    </xf>
    <xf numFmtId="0" fontId="2" fillId="2" borderId="30" xfId="0" applyFont="1" applyFill="1" applyBorder="1" applyAlignment="1" applyProtection="1">
      <alignment horizontal="right" shrinkToFit="1"/>
      <protection locked="0" hidden="1"/>
    </xf>
    <xf numFmtId="0" fontId="2" fillId="2" borderId="74" xfId="0" applyFont="1" applyFill="1" applyBorder="1" applyAlignment="1" applyProtection="1">
      <alignment horizontal="right" shrinkToFit="1"/>
      <protection locked="0" hidden="1"/>
    </xf>
    <xf numFmtId="0" fontId="2" fillId="2" borderId="49" xfId="0" applyFont="1" applyFill="1" applyBorder="1" applyAlignment="1" applyProtection="1">
      <alignment horizontal="right" shrinkToFit="1"/>
      <protection locked="0" hidden="1"/>
    </xf>
    <xf numFmtId="0" fontId="2" fillId="2" borderId="53" xfId="0" applyFont="1" applyFill="1" applyBorder="1" applyAlignment="1" applyProtection="1">
      <alignment horizontal="right" shrinkToFit="1"/>
      <protection locked="0" hidden="1"/>
    </xf>
    <xf numFmtId="0" fontId="2" fillId="2" borderId="81" xfId="0" applyFont="1" applyFill="1" applyBorder="1" applyAlignment="1" applyProtection="1">
      <alignment horizontal="right" shrinkToFit="1"/>
      <protection locked="0" hidden="1"/>
    </xf>
    <xf numFmtId="0" fontId="2" fillId="2" borderId="8" xfId="0" applyFont="1" applyFill="1" applyBorder="1" applyAlignment="1" applyProtection="1">
      <alignment horizontal="right"/>
      <protection locked="0" hidden="1"/>
    </xf>
    <xf numFmtId="0" fontId="2" fillId="2" borderId="9" xfId="0" applyFont="1" applyFill="1" applyBorder="1" applyAlignment="1" applyProtection="1">
      <alignment horizontal="right"/>
      <protection locked="0" hidden="1"/>
    </xf>
    <xf numFmtId="0" fontId="2" fillId="2" borderId="10" xfId="0" applyFont="1" applyFill="1" applyBorder="1" applyAlignment="1" applyProtection="1">
      <alignment horizontal="right"/>
      <protection locked="0" hidden="1"/>
    </xf>
    <xf numFmtId="0" fontId="2" fillId="2" borderId="47" xfId="0" applyFont="1" applyFill="1" applyBorder="1" applyAlignment="1" applyProtection="1">
      <alignment horizontal="right"/>
      <protection locked="0" hidden="1"/>
    </xf>
    <xf numFmtId="0" fontId="2" fillId="2" borderId="48" xfId="0" applyFont="1" applyFill="1" applyBorder="1" applyAlignment="1" applyProtection="1">
      <alignment horizontal="right"/>
      <protection locked="0" hidden="1"/>
    </xf>
    <xf numFmtId="0" fontId="2" fillId="2" borderId="81" xfId="0" applyFont="1" applyFill="1" applyBorder="1" applyAlignment="1" applyProtection="1">
      <alignment horizontal="right"/>
      <protection locked="0" hidden="1"/>
    </xf>
    <xf numFmtId="0" fontId="3" fillId="0" borderId="0" xfId="0" applyFont="1" applyAlignment="1" applyProtection="1">
      <alignment horizontal="center" vertical="center" shrinkToFit="1"/>
      <protection locked="0" hidden="1"/>
    </xf>
    <xf numFmtId="0" fontId="3" fillId="0" borderId="20" xfId="0" applyFont="1" applyBorder="1" applyAlignment="1" applyProtection="1">
      <alignment horizontal="center" vertical="center" shrinkToFit="1"/>
      <protection locked="0" hidden="1"/>
    </xf>
    <xf numFmtId="0" fontId="2" fillId="2" borderId="83" xfId="0" applyFont="1" applyFill="1" applyBorder="1" applyAlignment="1" applyProtection="1">
      <alignment horizontal="right" shrinkToFit="1"/>
      <protection locked="0" hidden="1"/>
    </xf>
    <xf numFmtId="0" fontId="2" fillId="2" borderId="84" xfId="0" applyFont="1" applyFill="1" applyBorder="1" applyAlignment="1" applyProtection="1">
      <alignment horizontal="right" shrinkToFit="1"/>
      <protection locked="0" hidden="1"/>
    </xf>
    <xf numFmtId="180" fontId="2" fillId="2" borderId="83" xfId="1" applyNumberFormat="1" applyFont="1" applyFill="1" applyBorder="1" applyAlignment="1" applyProtection="1">
      <alignment horizontal="right" shrinkToFit="1"/>
      <protection locked="0" hidden="1"/>
    </xf>
    <xf numFmtId="180" fontId="2" fillId="2" borderId="8" xfId="1" applyNumberFormat="1" applyFont="1" applyFill="1" applyBorder="1" applyAlignment="1" applyProtection="1">
      <alignment horizontal="right" shrinkToFit="1"/>
      <protection locked="0" hidden="1"/>
    </xf>
    <xf numFmtId="180" fontId="2" fillId="2" borderId="84" xfId="1" applyNumberFormat="1" applyFont="1" applyFill="1" applyBorder="1" applyAlignment="1" applyProtection="1">
      <alignment horizontal="right" shrinkToFit="1"/>
      <protection locked="0" hidden="1"/>
    </xf>
    <xf numFmtId="180" fontId="2" fillId="2" borderId="47" xfId="1" applyNumberFormat="1" applyFont="1" applyFill="1" applyBorder="1" applyAlignment="1" applyProtection="1">
      <alignment horizontal="right" shrinkToFit="1"/>
      <protection locked="0" hidden="1"/>
    </xf>
    <xf numFmtId="0" fontId="2" fillId="2" borderId="8" xfId="0" applyFont="1" applyFill="1" applyBorder="1" applyAlignment="1" applyProtection="1">
      <alignment horizontal="left" shrinkToFit="1"/>
      <protection locked="0" hidden="1"/>
    </xf>
    <xf numFmtId="0" fontId="2" fillId="2" borderId="9" xfId="0" applyFont="1" applyFill="1" applyBorder="1" applyAlignment="1" applyProtection="1">
      <alignment horizontal="left" shrinkToFit="1"/>
      <protection locked="0" hidden="1"/>
    </xf>
    <xf numFmtId="0" fontId="2" fillId="2" borderId="10" xfId="0" applyFont="1" applyFill="1" applyBorder="1" applyAlignment="1" applyProtection="1">
      <alignment horizontal="left" shrinkToFit="1"/>
      <protection locked="0" hidden="1"/>
    </xf>
    <xf numFmtId="0" fontId="2" fillId="2" borderId="47" xfId="0" applyFont="1" applyFill="1" applyBorder="1" applyAlignment="1" applyProtection="1">
      <alignment horizontal="left" shrinkToFit="1"/>
      <protection locked="0" hidden="1"/>
    </xf>
    <xf numFmtId="0" fontId="2" fillId="2" borderId="48" xfId="0" applyFont="1" applyFill="1" applyBorder="1" applyAlignment="1" applyProtection="1">
      <alignment horizontal="left" shrinkToFit="1"/>
      <protection locked="0" hidden="1"/>
    </xf>
    <xf numFmtId="0" fontId="2" fillId="2" borderId="81" xfId="0" applyFont="1" applyFill="1" applyBorder="1" applyAlignment="1" applyProtection="1">
      <alignment horizontal="left" shrinkToFit="1"/>
      <protection locked="0" hidden="1"/>
    </xf>
    <xf numFmtId="0" fontId="2" fillId="2" borderId="36" xfId="0" applyFont="1" applyFill="1" applyBorder="1" applyAlignment="1" applyProtection="1">
      <alignment horizontal="right" shrinkToFit="1"/>
      <protection locked="0" hidden="1"/>
    </xf>
    <xf numFmtId="0" fontId="2" fillId="2" borderId="77" xfId="0" applyFont="1" applyFill="1" applyBorder="1" applyAlignment="1" applyProtection="1">
      <alignment horizontal="right" shrinkToFit="1"/>
      <protection locked="0" hidden="1"/>
    </xf>
    <xf numFmtId="0" fontId="2" fillId="2" borderId="79" xfId="0" applyFont="1" applyFill="1" applyBorder="1" applyAlignment="1" applyProtection="1">
      <alignment horizontal="right" shrinkToFit="1"/>
      <protection locked="0" hidden="1"/>
    </xf>
    <xf numFmtId="0" fontId="2" fillId="2" borderId="1" xfId="0" applyFont="1" applyFill="1" applyBorder="1" applyAlignment="1" applyProtection="1">
      <alignment horizontal="right" shrinkToFit="1"/>
      <protection locked="0" hidden="1"/>
    </xf>
    <xf numFmtId="0" fontId="2" fillId="2" borderId="78" xfId="0" applyFont="1" applyFill="1" applyBorder="1" applyAlignment="1" applyProtection="1">
      <alignment horizontal="right" shrinkToFit="1"/>
      <protection locked="0" hidden="1"/>
    </xf>
    <xf numFmtId="0" fontId="2" fillId="2" borderId="11" xfId="0" applyFont="1" applyFill="1" applyBorder="1" applyAlignment="1" applyProtection="1">
      <alignment horizontal="right" shrinkToFit="1"/>
      <protection locked="0" hidden="1"/>
    </xf>
    <xf numFmtId="0" fontId="2" fillId="2" borderId="80" xfId="0" applyFont="1" applyFill="1" applyBorder="1" applyAlignment="1" applyProtection="1">
      <alignment horizontal="right" shrinkToFit="1"/>
      <protection locked="0" hidden="1"/>
    </xf>
    <xf numFmtId="0" fontId="2" fillId="2" borderId="12" xfId="0" applyFont="1" applyFill="1" applyBorder="1" applyAlignment="1" applyProtection="1">
      <alignment horizontal="right" shrinkToFit="1"/>
      <protection locked="0" hidden="1"/>
    </xf>
    <xf numFmtId="0" fontId="12" fillId="0" borderId="25" xfId="0" applyFont="1" applyBorder="1" applyAlignment="1" applyProtection="1">
      <alignment horizontal="center" vertical="center" wrapText="1"/>
      <protection hidden="1"/>
    </xf>
    <xf numFmtId="0" fontId="12" fillId="0" borderId="13" xfId="0" applyFont="1" applyBorder="1" applyAlignment="1" applyProtection="1">
      <alignment horizontal="center" vertical="center" wrapText="1"/>
      <protection hidden="1"/>
    </xf>
    <xf numFmtId="179" fontId="4" fillId="2" borderId="1" xfId="0" applyNumberFormat="1" applyFont="1" applyFill="1" applyBorder="1" applyAlignment="1" applyProtection="1">
      <alignment horizontal="right" vertical="center" shrinkToFit="1"/>
      <protection locked="0" hidden="1"/>
    </xf>
    <xf numFmtId="179" fontId="4" fillId="2" borderId="2" xfId="0" applyNumberFormat="1" applyFont="1" applyFill="1" applyBorder="1" applyAlignment="1" applyProtection="1">
      <alignment horizontal="right" vertical="center" shrinkToFit="1"/>
      <protection locked="0" hidden="1"/>
    </xf>
    <xf numFmtId="179" fontId="4" fillId="2" borderId="3" xfId="0" applyNumberFormat="1" applyFont="1" applyFill="1" applyBorder="1" applyAlignment="1" applyProtection="1">
      <alignment horizontal="right" vertical="center" shrinkToFit="1"/>
      <protection locked="0" hidden="1"/>
    </xf>
    <xf numFmtId="179" fontId="4" fillId="2" borderId="7" xfId="0" applyNumberFormat="1" applyFont="1" applyFill="1" applyBorder="1" applyAlignment="1" applyProtection="1">
      <alignment horizontal="right" vertical="center" shrinkToFit="1"/>
      <protection locked="0" hidden="1"/>
    </xf>
    <xf numFmtId="179" fontId="4" fillId="2" borderId="0" xfId="0" applyNumberFormat="1" applyFont="1" applyFill="1" applyAlignment="1" applyProtection="1">
      <alignment horizontal="right" vertical="center" shrinkToFit="1"/>
      <protection locked="0" hidden="1"/>
    </xf>
    <xf numFmtId="179" fontId="4" fillId="2" borderId="6" xfId="0" applyNumberFormat="1" applyFont="1" applyFill="1" applyBorder="1" applyAlignment="1" applyProtection="1">
      <alignment horizontal="right" vertical="center" shrinkToFit="1"/>
      <protection locked="0" hidden="1"/>
    </xf>
    <xf numFmtId="179" fontId="4" fillId="2" borderId="24" xfId="0" applyNumberFormat="1" applyFont="1" applyFill="1" applyBorder="1" applyAlignment="1" applyProtection="1">
      <alignment horizontal="right" vertical="center" shrinkToFit="1"/>
      <protection locked="0" hidden="1"/>
    </xf>
    <xf numFmtId="179" fontId="4" fillId="2" borderId="20" xfId="0" applyNumberFormat="1" applyFont="1" applyFill="1" applyBorder="1" applyAlignment="1" applyProtection="1">
      <alignment horizontal="right" vertical="center" shrinkToFit="1"/>
      <protection locked="0" hidden="1"/>
    </xf>
    <xf numFmtId="179" fontId="4" fillId="2" borderId="30" xfId="0" applyNumberFormat="1" applyFont="1" applyFill="1" applyBorder="1" applyAlignment="1" applyProtection="1">
      <alignment horizontal="right" vertical="center" shrinkToFit="1"/>
      <protection locked="0" hidden="1"/>
    </xf>
    <xf numFmtId="179" fontId="4" fillId="2" borderId="33" xfId="0" applyNumberFormat="1" applyFont="1" applyFill="1" applyBorder="1" applyAlignment="1" applyProtection="1">
      <alignment horizontal="center" vertical="center" shrinkToFit="1"/>
      <protection locked="0" hidden="1"/>
    </xf>
    <xf numFmtId="179" fontId="4" fillId="2" borderId="2" xfId="0" applyNumberFormat="1" applyFont="1" applyFill="1" applyBorder="1" applyAlignment="1" applyProtection="1">
      <alignment horizontal="center" vertical="center" shrinkToFit="1"/>
      <protection locked="0" hidden="1"/>
    </xf>
    <xf numFmtId="179" fontId="4" fillId="2" borderId="3" xfId="0" applyNumberFormat="1" applyFont="1" applyFill="1" applyBorder="1" applyAlignment="1" applyProtection="1">
      <alignment horizontal="center" vertical="center" shrinkToFit="1"/>
      <protection locked="0" hidden="1"/>
    </xf>
    <xf numFmtId="179" fontId="4" fillId="2" borderId="17" xfId="0" applyNumberFormat="1" applyFont="1" applyFill="1" applyBorder="1" applyAlignment="1" applyProtection="1">
      <alignment horizontal="center" vertical="center" shrinkToFit="1"/>
      <protection locked="0" hidden="1"/>
    </xf>
    <xf numFmtId="179" fontId="4" fillId="2" borderId="0" xfId="0" applyNumberFormat="1" applyFont="1" applyFill="1" applyAlignment="1" applyProtection="1">
      <alignment horizontal="center" vertical="center" shrinkToFit="1"/>
      <protection locked="0" hidden="1"/>
    </xf>
    <xf numFmtId="179" fontId="4" fillId="2" borderId="6" xfId="0" applyNumberFormat="1" applyFont="1" applyFill="1" applyBorder="1" applyAlignment="1" applyProtection="1">
      <alignment horizontal="center" vertical="center" shrinkToFit="1"/>
      <protection locked="0" hidden="1"/>
    </xf>
    <xf numFmtId="179" fontId="4" fillId="2" borderId="19" xfId="0" applyNumberFormat="1" applyFont="1" applyFill="1" applyBorder="1" applyAlignment="1" applyProtection="1">
      <alignment horizontal="center" vertical="center" shrinkToFit="1"/>
      <protection locked="0" hidden="1"/>
    </xf>
    <xf numFmtId="179" fontId="4" fillId="2" borderId="20" xfId="0" applyNumberFormat="1" applyFont="1" applyFill="1" applyBorder="1" applyAlignment="1" applyProtection="1">
      <alignment horizontal="center" vertical="center" shrinkToFit="1"/>
      <protection locked="0" hidden="1"/>
    </xf>
    <xf numFmtId="179" fontId="4" fillId="2" borderId="30" xfId="0" applyNumberFormat="1" applyFont="1" applyFill="1" applyBorder="1" applyAlignment="1" applyProtection="1">
      <alignment horizontal="center" vertical="center" shrinkToFit="1"/>
      <protection locked="0" hidden="1"/>
    </xf>
    <xf numFmtId="0" fontId="2" fillId="2" borderId="1" xfId="0" applyFont="1" applyFill="1" applyBorder="1" applyAlignment="1" applyProtection="1">
      <alignment horizontal="left" shrinkToFit="1"/>
      <protection locked="0" hidden="1"/>
    </xf>
    <xf numFmtId="0" fontId="2" fillId="2" borderId="2" xfId="0" applyFont="1" applyFill="1" applyBorder="1" applyAlignment="1" applyProtection="1">
      <alignment horizontal="left" shrinkToFit="1"/>
      <protection locked="0" hidden="1"/>
    </xf>
    <xf numFmtId="0" fontId="2" fillId="2" borderId="3" xfId="0" applyFont="1" applyFill="1" applyBorder="1" applyAlignment="1" applyProtection="1">
      <alignment horizontal="left" shrinkToFit="1"/>
      <protection locked="0" hidden="1"/>
    </xf>
    <xf numFmtId="0" fontId="2" fillId="2" borderId="80" xfId="0" applyFont="1" applyFill="1" applyBorder="1" applyAlignment="1" applyProtection="1">
      <alignment horizontal="center" shrinkToFit="1"/>
      <protection locked="0" hidden="1"/>
    </xf>
    <xf numFmtId="0" fontId="2" fillId="2" borderId="12" xfId="0" applyFont="1" applyFill="1" applyBorder="1" applyAlignment="1" applyProtection="1">
      <alignment horizontal="center" shrinkToFit="1"/>
      <protection locked="0" hidden="1"/>
    </xf>
    <xf numFmtId="0" fontId="2" fillId="2" borderId="63" xfId="0" applyFont="1" applyFill="1" applyBorder="1" applyAlignment="1" applyProtection="1">
      <alignment horizontal="center" shrinkToFit="1"/>
      <protection locked="0" hidden="1"/>
    </xf>
    <xf numFmtId="0" fontId="2" fillId="2" borderId="31" xfId="0" applyFont="1" applyFill="1" applyBorder="1" applyAlignment="1" applyProtection="1">
      <alignment horizontal="center" shrinkToFit="1"/>
      <protection locked="0" hidden="1"/>
    </xf>
    <xf numFmtId="0" fontId="4" fillId="2" borderId="29" xfId="0" applyFont="1" applyFill="1" applyBorder="1" applyAlignment="1" applyProtection="1">
      <alignment horizontal="center" vertical="center"/>
      <protection locked="0" hidden="1"/>
    </xf>
    <xf numFmtId="0" fontId="4" fillId="2" borderId="25" xfId="0" applyFont="1" applyFill="1" applyBorder="1" applyAlignment="1" applyProtection="1">
      <alignment horizontal="center" vertical="center"/>
      <protection locked="0" hidden="1"/>
    </xf>
    <xf numFmtId="0" fontId="4" fillId="2" borderId="26" xfId="0" applyFont="1" applyFill="1" applyBorder="1" applyAlignment="1" applyProtection="1">
      <alignment horizontal="center" vertical="center"/>
      <protection locked="0" hidden="1"/>
    </xf>
    <xf numFmtId="0" fontId="4" fillId="2" borderId="6" xfId="0" applyFont="1" applyFill="1" applyBorder="1" applyAlignment="1" applyProtection="1">
      <alignment horizontal="center" vertical="center"/>
      <protection locked="0" hidden="1"/>
    </xf>
    <xf numFmtId="0" fontId="4" fillId="2" borderId="31" xfId="0" applyFont="1" applyFill="1" applyBorder="1" applyAlignment="1" applyProtection="1">
      <alignment horizontal="center" vertical="center"/>
      <protection locked="0" hidden="1"/>
    </xf>
    <xf numFmtId="0" fontId="4" fillId="2" borderId="32" xfId="0" applyFont="1" applyFill="1" applyBorder="1" applyAlignment="1" applyProtection="1">
      <alignment horizontal="center" vertical="center"/>
      <protection locked="0" hidden="1"/>
    </xf>
    <xf numFmtId="0" fontId="4" fillId="2" borderId="30" xfId="0" applyFont="1" applyFill="1" applyBorder="1" applyAlignment="1" applyProtection="1">
      <alignment horizontal="center" vertical="center"/>
      <protection locked="0" hidden="1"/>
    </xf>
    <xf numFmtId="0" fontId="4" fillId="2" borderId="27" xfId="0" applyFont="1" applyFill="1" applyBorder="1" applyAlignment="1" applyProtection="1">
      <alignment horizontal="center" vertical="center"/>
      <protection locked="0" hidden="1"/>
    </xf>
    <xf numFmtId="0" fontId="4" fillId="2" borderId="28" xfId="0" applyFont="1" applyFill="1" applyBorder="1" applyAlignment="1" applyProtection="1">
      <alignment horizontal="center" vertical="center"/>
      <protection locked="0" hidden="1"/>
    </xf>
    <xf numFmtId="0" fontId="4" fillId="2" borderId="61" xfId="0" applyFont="1" applyFill="1" applyBorder="1" applyAlignment="1" applyProtection="1">
      <alignment horizontal="center" vertical="center" shrinkToFit="1"/>
      <protection locked="0" hidden="1"/>
    </xf>
    <xf numFmtId="0" fontId="4" fillId="2" borderId="25" xfId="0" applyFont="1" applyFill="1" applyBorder="1" applyAlignment="1" applyProtection="1">
      <alignment horizontal="center" vertical="center" shrinkToFit="1"/>
      <protection locked="0" hidden="1"/>
    </xf>
    <xf numFmtId="0" fontId="4" fillId="2" borderId="63" xfId="0" applyFont="1" applyFill="1" applyBorder="1" applyAlignment="1" applyProtection="1">
      <alignment horizontal="center" vertical="center" shrinkToFit="1"/>
      <protection locked="0" hidden="1"/>
    </xf>
    <xf numFmtId="0" fontId="4" fillId="2" borderId="31" xfId="0" applyFont="1" applyFill="1" applyBorder="1" applyAlignment="1" applyProtection="1">
      <alignment horizontal="center" vertical="center" shrinkToFit="1"/>
      <protection locked="0" hidden="1"/>
    </xf>
    <xf numFmtId="0" fontId="4" fillId="2" borderId="65" xfId="0" applyFont="1" applyFill="1" applyBorder="1" applyAlignment="1" applyProtection="1">
      <alignment horizontal="center" vertical="center" shrinkToFit="1"/>
      <protection locked="0" hidden="1"/>
    </xf>
    <xf numFmtId="0" fontId="4" fillId="2" borderId="27" xfId="0" applyFont="1" applyFill="1" applyBorder="1" applyAlignment="1" applyProtection="1">
      <alignment horizontal="center" vertical="center" shrinkToFit="1"/>
      <protection locked="0" hidden="1"/>
    </xf>
    <xf numFmtId="0" fontId="4" fillId="2" borderId="66" xfId="0" applyFont="1" applyFill="1" applyBorder="1" applyAlignment="1" applyProtection="1">
      <alignment horizontal="left" vertical="center" indent="1" shrinkToFit="1"/>
      <protection locked="0" hidden="1"/>
    </xf>
    <xf numFmtId="0" fontId="4" fillId="2" borderId="15" xfId="0" applyFont="1" applyFill="1" applyBorder="1" applyAlignment="1" applyProtection="1">
      <alignment horizontal="left" vertical="center" indent="1" shrinkToFit="1"/>
      <protection locked="0" hidden="1"/>
    </xf>
    <xf numFmtId="0" fontId="4" fillId="2" borderId="29" xfId="0" applyFont="1" applyFill="1" applyBorder="1" applyAlignment="1" applyProtection="1">
      <alignment horizontal="left" vertical="center" indent="1" shrinkToFit="1"/>
      <protection locked="0" hidden="1"/>
    </xf>
    <xf numFmtId="0" fontId="4" fillId="2" borderId="67" xfId="0" applyFont="1" applyFill="1" applyBorder="1" applyAlignment="1" applyProtection="1">
      <alignment horizontal="left" vertical="center" indent="1" shrinkToFit="1"/>
      <protection locked="0" hidden="1"/>
    </xf>
    <xf numFmtId="0" fontId="4" fillId="2" borderId="0" xfId="0" applyFont="1" applyFill="1" applyAlignment="1" applyProtection="1">
      <alignment horizontal="left" vertical="center" indent="1" shrinkToFit="1"/>
      <protection locked="0" hidden="1"/>
    </xf>
    <xf numFmtId="0" fontId="4" fillId="2" borderId="6" xfId="0" applyFont="1" applyFill="1" applyBorder="1" applyAlignment="1" applyProtection="1">
      <alignment horizontal="left" vertical="center" indent="1" shrinkToFit="1"/>
      <protection locked="0" hidden="1"/>
    </xf>
    <xf numFmtId="0" fontId="4" fillId="2" borderId="68" xfId="0" applyFont="1" applyFill="1" applyBorder="1" applyAlignment="1" applyProtection="1">
      <alignment horizontal="left" vertical="center" indent="1" shrinkToFit="1"/>
      <protection locked="0" hidden="1"/>
    </xf>
    <xf numFmtId="0" fontId="4" fillId="2" borderId="20" xfId="0" applyFont="1" applyFill="1" applyBorder="1" applyAlignment="1" applyProtection="1">
      <alignment horizontal="left" vertical="center" indent="1" shrinkToFit="1"/>
      <protection locked="0" hidden="1"/>
    </xf>
    <xf numFmtId="0" fontId="4" fillId="2" borderId="30" xfId="0" applyFont="1" applyFill="1" applyBorder="1" applyAlignment="1" applyProtection="1">
      <alignment horizontal="left" vertical="center" indent="1" shrinkToFit="1"/>
      <protection locked="0" hidden="1"/>
    </xf>
    <xf numFmtId="0" fontId="2" fillId="2" borderId="9" xfId="0" applyFont="1" applyFill="1" applyBorder="1" applyAlignment="1" applyProtection="1">
      <alignment horizontal="center" vertical="center" shrinkToFit="1"/>
      <protection locked="0" hidden="1"/>
    </xf>
    <xf numFmtId="0" fontId="2" fillId="2" borderId="52" xfId="0" applyFont="1" applyFill="1" applyBorder="1" applyAlignment="1" applyProtection="1">
      <alignment horizontal="center" vertical="center" shrinkToFit="1"/>
      <protection locked="0" hidden="1"/>
    </xf>
    <xf numFmtId="0" fontId="2" fillId="2" borderId="48" xfId="0" applyFont="1" applyFill="1" applyBorder="1" applyAlignment="1" applyProtection="1">
      <alignment horizontal="center" vertical="center" shrinkToFit="1"/>
      <protection locked="0" hidden="1"/>
    </xf>
    <xf numFmtId="0" fontId="2" fillId="2" borderId="54" xfId="0" applyFont="1" applyFill="1" applyBorder="1" applyAlignment="1" applyProtection="1">
      <alignment horizontal="center" vertical="center" shrinkToFit="1"/>
      <protection locked="0" hidden="1"/>
    </xf>
    <xf numFmtId="0" fontId="2" fillId="2" borderId="46" xfId="0" applyFont="1" applyFill="1" applyBorder="1" applyAlignment="1" applyProtection="1">
      <alignment horizontal="center" vertical="center" shrinkToFit="1"/>
      <protection locked="0" hidden="1"/>
    </xf>
    <xf numFmtId="0" fontId="2" fillId="2" borderId="49" xfId="0" applyFont="1" applyFill="1" applyBorder="1" applyAlignment="1" applyProtection="1">
      <alignment horizontal="center" vertical="center" shrinkToFit="1"/>
      <protection locked="0" hidden="1"/>
    </xf>
    <xf numFmtId="0" fontId="2" fillId="0" borderId="0" xfId="0" applyFont="1" applyAlignment="1" applyProtection="1">
      <alignment horizontal="center" vertical="center"/>
      <protection hidden="1"/>
    </xf>
    <xf numFmtId="178" fontId="2" fillId="0" borderId="2" xfId="0" applyNumberFormat="1" applyFont="1" applyBorder="1" applyAlignment="1" applyProtection="1">
      <alignment horizontal="center" vertical="center"/>
      <protection hidden="1"/>
    </xf>
    <xf numFmtId="178" fontId="2" fillId="0" borderId="76" xfId="0" applyNumberFormat="1" applyFont="1" applyBorder="1" applyAlignment="1" applyProtection="1">
      <alignment horizontal="center" vertical="center"/>
      <protection hidden="1"/>
    </xf>
    <xf numFmtId="178" fontId="2" fillId="0" borderId="48" xfId="0" applyNumberFormat="1" applyFont="1" applyBorder="1" applyAlignment="1" applyProtection="1">
      <alignment horizontal="center" vertical="center"/>
      <protection hidden="1"/>
    </xf>
    <xf numFmtId="178" fontId="2" fillId="0" borderId="49" xfId="0" applyNumberFormat="1" applyFont="1" applyBorder="1" applyAlignment="1" applyProtection="1">
      <alignment horizontal="center" vertical="center"/>
      <protection hidden="1"/>
    </xf>
    <xf numFmtId="178" fontId="2" fillId="0" borderId="34" xfId="0" applyNumberFormat="1" applyFont="1" applyBorder="1" applyAlignment="1" applyProtection="1">
      <alignment horizontal="center" vertical="center"/>
      <protection hidden="1"/>
    </xf>
    <xf numFmtId="178" fontId="2" fillId="0" borderId="54" xfId="0" applyNumberFormat="1" applyFont="1" applyBorder="1" applyAlignment="1" applyProtection="1">
      <alignment horizontal="center" vertical="center"/>
      <protection hidden="1"/>
    </xf>
    <xf numFmtId="177" fontId="4" fillId="0" borderId="61" xfId="0" applyNumberFormat="1" applyFont="1" applyBorder="1" applyAlignment="1" applyProtection="1">
      <alignment horizontal="center" vertical="center" shrinkToFit="1"/>
      <protection hidden="1"/>
    </xf>
    <xf numFmtId="177" fontId="4" fillId="0" borderId="63" xfId="0" applyNumberFormat="1" applyFont="1" applyBorder="1" applyAlignment="1" applyProtection="1">
      <alignment horizontal="center" vertical="center" shrinkToFit="1"/>
      <protection hidden="1"/>
    </xf>
    <xf numFmtId="177" fontId="4" fillId="0" borderId="65" xfId="0" applyNumberFormat="1" applyFont="1" applyBorder="1" applyAlignment="1" applyProtection="1">
      <alignment horizontal="center" vertical="center" shrinkToFit="1"/>
      <protection hidden="1"/>
    </xf>
    <xf numFmtId="181" fontId="2" fillId="2" borderId="8" xfId="0" applyNumberFormat="1" applyFont="1" applyFill="1" applyBorder="1" applyAlignment="1" applyProtection="1">
      <alignment horizontal="right" shrinkToFit="1"/>
      <protection locked="0" hidden="1"/>
    </xf>
    <xf numFmtId="181" fontId="2" fillId="2" borderId="9" xfId="0" applyNumberFormat="1" applyFont="1" applyFill="1" applyBorder="1" applyAlignment="1" applyProtection="1">
      <alignment horizontal="right" shrinkToFit="1"/>
      <protection locked="0" hidden="1"/>
    </xf>
    <xf numFmtId="181" fontId="2" fillId="2" borderId="10" xfId="0" applyNumberFormat="1" applyFont="1" applyFill="1" applyBorder="1" applyAlignment="1" applyProtection="1">
      <alignment horizontal="right" shrinkToFit="1"/>
      <protection locked="0" hidden="1"/>
    </xf>
    <xf numFmtId="181" fontId="2" fillId="2" borderId="47" xfId="0" applyNumberFormat="1" applyFont="1" applyFill="1" applyBorder="1" applyAlignment="1" applyProtection="1">
      <alignment horizontal="right" shrinkToFit="1"/>
      <protection locked="0" hidden="1"/>
    </xf>
    <xf numFmtId="181" fontId="2" fillId="2" borderId="48" xfId="0" applyNumberFormat="1" applyFont="1" applyFill="1" applyBorder="1" applyAlignment="1" applyProtection="1">
      <alignment horizontal="right" shrinkToFit="1"/>
      <protection locked="0" hidden="1"/>
    </xf>
    <xf numFmtId="181" fontId="2" fillId="2" borderId="81" xfId="0" applyNumberFormat="1" applyFont="1" applyFill="1" applyBorder="1" applyAlignment="1" applyProtection="1">
      <alignment horizontal="right" shrinkToFit="1"/>
      <protection locked="0" hidden="1"/>
    </xf>
    <xf numFmtId="3" fontId="2" fillId="0" borderId="52" xfId="0" applyNumberFormat="1" applyFont="1" applyBorder="1" applyAlignment="1" applyProtection="1">
      <alignment horizontal="right" shrinkToFit="1"/>
      <protection hidden="1"/>
    </xf>
    <xf numFmtId="3" fontId="2" fillId="0" borderId="54" xfId="0" applyNumberFormat="1" applyFont="1" applyBorder="1" applyAlignment="1" applyProtection="1">
      <alignment horizontal="right" shrinkToFit="1"/>
      <protection hidden="1"/>
    </xf>
    <xf numFmtId="181" fontId="2" fillId="2" borderId="1" xfId="0" applyNumberFormat="1" applyFont="1" applyFill="1" applyBorder="1" applyAlignment="1" applyProtection="1">
      <alignment horizontal="right" shrinkToFit="1"/>
      <protection locked="0" hidden="1"/>
    </xf>
    <xf numFmtId="181" fontId="2" fillId="2" borderId="2" xfId="0" applyNumberFormat="1" applyFont="1" applyFill="1" applyBorder="1" applyAlignment="1" applyProtection="1">
      <alignment horizontal="right" shrinkToFit="1"/>
      <protection locked="0" hidden="1"/>
    </xf>
    <xf numFmtId="181" fontId="2" fillId="2" borderId="3" xfId="0" applyNumberFormat="1" applyFont="1" applyFill="1" applyBorder="1" applyAlignment="1" applyProtection="1">
      <alignment horizontal="right" shrinkToFit="1"/>
      <protection locked="0" hidden="1"/>
    </xf>
    <xf numFmtId="0" fontId="2" fillId="2" borderId="12" xfId="0" applyFont="1" applyFill="1" applyBorder="1" applyAlignment="1" applyProtection="1">
      <alignment horizontal="right"/>
      <protection locked="0" hidden="1"/>
    </xf>
    <xf numFmtId="0" fontId="2" fillId="2" borderId="31" xfId="0" applyFont="1" applyFill="1" applyBorder="1" applyAlignment="1" applyProtection="1">
      <alignment horizontal="right"/>
      <protection locked="0" hidden="1"/>
    </xf>
    <xf numFmtId="0" fontId="2" fillId="2" borderId="31" xfId="0" applyFont="1" applyFill="1" applyBorder="1" applyAlignment="1" applyProtection="1">
      <alignment horizontal="right" shrinkToFit="1"/>
      <protection locked="0" hidden="1"/>
    </xf>
    <xf numFmtId="180" fontId="2" fillId="2" borderId="12" xfId="1" applyNumberFormat="1" applyFont="1" applyFill="1" applyBorder="1" applyAlignment="1" applyProtection="1">
      <alignment horizontal="right" shrinkToFit="1"/>
      <protection locked="0" hidden="1"/>
    </xf>
    <xf numFmtId="180" fontId="2" fillId="2" borderId="1" xfId="1" applyNumberFormat="1" applyFont="1" applyFill="1" applyBorder="1" applyAlignment="1" applyProtection="1">
      <alignment horizontal="right" shrinkToFit="1"/>
      <protection locked="0" hidden="1"/>
    </xf>
    <xf numFmtId="180" fontId="2" fillId="2" borderId="31" xfId="1" applyNumberFormat="1" applyFont="1" applyFill="1" applyBorder="1" applyAlignment="1" applyProtection="1">
      <alignment horizontal="right" shrinkToFit="1"/>
      <protection locked="0" hidden="1"/>
    </xf>
    <xf numFmtId="180" fontId="2" fillId="2" borderId="7" xfId="1" applyNumberFormat="1" applyFont="1" applyFill="1" applyBorder="1" applyAlignment="1" applyProtection="1">
      <alignment horizontal="right" shrinkToFit="1"/>
      <protection locked="0" hidden="1"/>
    </xf>
    <xf numFmtId="0" fontId="2" fillId="2" borderId="24" xfId="0" applyFont="1" applyFill="1" applyBorder="1" applyAlignment="1" applyProtection="1">
      <alignment horizontal="right"/>
      <protection locked="0" hidden="1"/>
    </xf>
    <xf numFmtId="0" fontId="2" fillId="2" borderId="20" xfId="0" applyFont="1" applyFill="1" applyBorder="1" applyAlignment="1" applyProtection="1">
      <alignment horizontal="right"/>
      <protection locked="0" hidden="1"/>
    </xf>
    <xf numFmtId="0" fontId="2" fillId="2" borderId="30" xfId="0" applyFont="1" applyFill="1" applyBorder="1" applyAlignment="1" applyProtection="1">
      <alignment horizontal="right"/>
      <protection locked="0" hidden="1"/>
    </xf>
    <xf numFmtId="3" fontId="2" fillId="0" borderId="23" xfId="0" applyNumberFormat="1" applyFont="1" applyBorder="1" applyAlignment="1" applyProtection="1">
      <alignment horizontal="right" shrinkToFit="1"/>
      <protection hidden="1"/>
    </xf>
    <xf numFmtId="3" fontId="2" fillId="0" borderId="15" xfId="0" applyNumberFormat="1" applyFont="1" applyBorder="1" applyAlignment="1" applyProtection="1">
      <alignment horizontal="right" shrinkToFit="1"/>
      <protection hidden="1"/>
    </xf>
    <xf numFmtId="3" fontId="2" fillId="0" borderId="16" xfId="0" applyNumberFormat="1" applyFont="1" applyBorder="1" applyAlignment="1" applyProtection="1">
      <alignment horizontal="right" shrinkToFit="1"/>
      <protection hidden="1"/>
    </xf>
    <xf numFmtId="3" fontId="2" fillId="0" borderId="24" xfId="0" applyNumberFormat="1" applyFont="1" applyBorder="1" applyAlignment="1" applyProtection="1">
      <alignment horizontal="right" shrinkToFit="1"/>
      <protection hidden="1"/>
    </xf>
    <xf numFmtId="3" fontId="2" fillId="0" borderId="20" xfId="0" applyNumberFormat="1" applyFont="1" applyBorder="1" applyAlignment="1" applyProtection="1">
      <alignment horizontal="right" shrinkToFit="1"/>
      <protection hidden="1"/>
    </xf>
    <xf numFmtId="3" fontId="2" fillId="0" borderId="21" xfId="0" applyNumberFormat="1" applyFont="1" applyBorder="1" applyAlignment="1" applyProtection="1">
      <alignment horizontal="right" shrinkToFit="1"/>
      <protection hidden="1"/>
    </xf>
    <xf numFmtId="3" fontId="2" fillId="0" borderId="7" xfId="0" applyNumberFormat="1" applyFont="1" applyBorder="1" applyAlignment="1" applyProtection="1">
      <alignment horizontal="right" shrinkToFit="1"/>
      <protection hidden="1"/>
    </xf>
    <xf numFmtId="3" fontId="2" fillId="0" borderId="0" xfId="0" applyNumberFormat="1" applyFont="1" applyAlignment="1" applyProtection="1">
      <alignment horizontal="right" shrinkToFit="1"/>
      <protection hidden="1"/>
    </xf>
    <xf numFmtId="3" fontId="2" fillId="0" borderId="6" xfId="0" applyNumberFormat="1" applyFont="1" applyBorder="1" applyAlignment="1" applyProtection="1">
      <alignment horizontal="right" shrinkToFit="1"/>
      <protection hidden="1"/>
    </xf>
    <xf numFmtId="3" fontId="2" fillId="0" borderId="30" xfId="0" applyNumberFormat="1" applyFont="1" applyBorder="1" applyAlignment="1" applyProtection="1">
      <alignment horizontal="right" shrinkToFit="1"/>
      <protection hidden="1"/>
    </xf>
    <xf numFmtId="3" fontId="2" fillId="0" borderId="111" xfId="0" applyNumberFormat="1" applyFont="1" applyBorder="1" applyAlignment="1" applyProtection="1">
      <alignment horizontal="right" shrinkToFit="1"/>
      <protection hidden="1"/>
    </xf>
    <xf numFmtId="3" fontId="2" fillId="0" borderId="112" xfId="0" applyNumberFormat="1" applyFont="1" applyBorder="1" applyAlignment="1" applyProtection="1">
      <alignment horizontal="right" shrinkToFit="1"/>
      <protection hidden="1"/>
    </xf>
    <xf numFmtId="3" fontId="2" fillId="0" borderId="113" xfId="0" applyNumberFormat="1" applyFont="1" applyBorder="1" applyAlignment="1" applyProtection="1">
      <alignment horizontal="right" shrinkToFit="1"/>
      <protection hidden="1"/>
    </xf>
    <xf numFmtId="3" fontId="2" fillId="0" borderId="114" xfId="0" applyNumberFormat="1" applyFont="1" applyBorder="1" applyAlignment="1" applyProtection="1">
      <alignment horizontal="right" shrinkToFit="1"/>
      <protection hidden="1"/>
    </xf>
    <xf numFmtId="177" fontId="5" fillId="0" borderId="35" xfId="0" applyNumberFormat="1" applyFont="1" applyBorder="1" applyAlignment="1" applyProtection="1">
      <alignment horizontal="center" vertical="center"/>
      <protection hidden="1"/>
    </xf>
    <xf numFmtId="177" fontId="5" fillId="0" borderId="69" xfId="0" applyNumberFormat="1" applyFont="1" applyBorder="1" applyAlignment="1" applyProtection="1">
      <alignment horizontal="center" vertical="center"/>
      <protection hidden="1"/>
    </xf>
    <xf numFmtId="177" fontId="5" fillId="0" borderId="36" xfId="0" applyNumberFormat="1" applyFont="1" applyBorder="1" applyAlignment="1" applyProtection="1">
      <alignment horizontal="center" vertical="center"/>
      <protection hidden="1"/>
    </xf>
    <xf numFmtId="177" fontId="5" fillId="0" borderId="77" xfId="0" applyNumberFormat="1" applyFont="1" applyBorder="1" applyAlignment="1" applyProtection="1">
      <alignment horizontal="center" vertical="center"/>
      <protection hidden="1"/>
    </xf>
    <xf numFmtId="177" fontId="5" fillId="0" borderId="70" xfId="0" applyNumberFormat="1" applyFont="1" applyBorder="1" applyAlignment="1" applyProtection="1">
      <alignment horizontal="center" vertical="center"/>
      <protection hidden="1"/>
    </xf>
    <xf numFmtId="177" fontId="5" fillId="0" borderId="22" xfId="0" applyNumberFormat="1" applyFont="1" applyBorder="1" applyAlignment="1" applyProtection="1">
      <alignment horizontal="center" vertical="center"/>
      <protection hidden="1"/>
    </xf>
    <xf numFmtId="177" fontId="5" fillId="0" borderId="78" xfId="0" applyNumberFormat="1" applyFont="1" applyBorder="1" applyAlignment="1" applyProtection="1">
      <alignment horizontal="center" vertical="center"/>
      <protection hidden="1"/>
    </xf>
    <xf numFmtId="177" fontId="5" fillId="0" borderId="11" xfId="0" applyNumberFormat="1" applyFont="1" applyBorder="1" applyAlignment="1" applyProtection="1">
      <alignment horizontal="center" vertical="center"/>
      <protection hidden="1"/>
    </xf>
    <xf numFmtId="177" fontId="5" fillId="0" borderId="23" xfId="0" applyNumberFormat="1" applyFont="1" applyBorder="1" applyAlignment="1" applyProtection="1">
      <alignment horizontal="center" vertical="center"/>
      <protection hidden="1"/>
    </xf>
    <xf numFmtId="177" fontId="5" fillId="0" borderId="15" xfId="0" applyNumberFormat="1" applyFont="1" applyBorder="1" applyAlignment="1" applyProtection="1">
      <alignment horizontal="center" vertical="center"/>
      <protection hidden="1"/>
    </xf>
    <xf numFmtId="177" fontId="5" fillId="0" borderId="29" xfId="0" applyNumberFormat="1" applyFont="1" applyBorder="1" applyAlignment="1" applyProtection="1">
      <alignment horizontal="center" vertical="center"/>
      <protection hidden="1"/>
    </xf>
    <xf numFmtId="177" fontId="5" fillId="0" borderId="4" xfId="0" applyNumberFormat="1" applyFont="1" applyBorder="1" applyAlignment="1" applyProtection="1">
      <alignment horizontal="center" vertical="center"/>
      <protection hidden="1"/>
    </xf>
    <xf numFmtId="177" fontId="5" fillId="0" borderId="5" xfId="0" applyNumberFormat="1" applyFont="1" applyBorder="1" applyAlignment="1" applyProtection="1">
      <alignment horizontal="center" vertical="center"/>
      <protection hidden="1"/>
    </xf>
    <xf numFmtId="177" fontId="5" fillId="0" borderId="86" xfId="0" applyNumberFormat="1" applyFont="1" applyBorder="1" applyAlignment="1" applyProtection="1">
      <alignment horizontal="center" vertical="center"/>
      <protection hidden="1"/>
    </xf>
    <xf numFmtId="3" fontId="2" fillId="0" borderId="115" xfId="0" applyNumberFormat="1" applyFont="1" applyBorder="1" applyAlignment="1" applyProtection="1">
      <alignment horizontal="right" shrinkToFit="1"/>
      <protection hidden="1"/>
    </xf>
    <xf numFmtId="3" fontId="2" fillId="0" borderId="116" xfId="0" applyNumberFormat="1" applyFont="1" applyBorder="1" applyAlignment="1" applyProtection="1">
      <alignment horizontal="right" shrinkToFit="1"/>
      <protection hidden="1"/>
    </xf>
    <xf numFmtId="3" fontId="2" fillId="0" borderId="117" xfId="0" applyNumberFormat="1" applyFont="1" applyBorder="1" applyAlignment="1" applyProtection="1">
      <alignment horizontal="right" shrinkToFit="1"/>
      <protection hidden="1"/>
    </xf>
    <xf numFmtId="3" fontId="2" fillId="0" borderId="18" xfId="0" applyNumberFormat="1" applyFont="1" applyBorder="1" applyAlignment="1" applyProtection="1">
      <alignment horizontal="right" shrinkToFit="1"/>
      <protection hidden="1"/>
    </xf>
    <xf numFmtId="3" fontId="2" fillId="0" borderId="92" xfId="0" applyNumberFormat="1" applyFont="1" applyBorder="1" applyAlignment="1" applyProtection="1">
      <alignment horizontal="center"/>
      <protection hidden="1"/>
    </xf>
    <xf numFmtId="3" fontId="2" fillId="0" borderId="93" xfId="0" applyNumberFormat="1" applyFont="1" applyBorder="1" applyAlignment="1" applyProtection="1">
      <alignment horizontal="center"/>
      <protection hidden="1"/>
    </xf>
    <xf numFmtId="3" fontId="2" fillId="0" borderId="94" xfId="0" applyNumberFormat="1" applyFont="1" applyBorder="1" applyAlignment="1" applyProtection="1">
      <alignment horizontal="center"/>
      <protection hidden="1"/>
    </xf>
    <xf numFmtId="3" fontId="2" fillId="0" borderId="95" xfId="0" applyNumberFormat="1" applyFont="1" applyBorder="1" applyAlignment="1" applyProtection="1">
      <alignment horizontal="center"/>
      <protection hidden="1"/>
    </xf>
    <xf numFmtId="3" fontId="2" fillId="0" borderId="96" xfId="0" applyNumberFormat="1" applyFont="1" applyBorder="1" applyAlignment="1" applyProtection="1">
      <alignment horizontal="center"/>
      <protection hidden="1"/>
    </xf>
    <xf numFmtId="3" fontId="2" fillId="0" borderId="97" xfId="0" applyNumberFormat="1" applyFont="1" applyBorder="1" applyAlignment="1" applyProtection="1">
      <alignment horizontal="center"/>
      <protection hidden="1"/>
    </xf>
    <xf numFmtId="177" fontId="2" fillId="0" borderId="24" xfId="0" applyNumberFormat="1" applyFont="1" applyBorder="1" applyAlignment="1" applyProtection="1">
      <alignment horizontal="left" shrinkToFit="1"/>
      <protection hidden="1"/>
    </xf>
    <xf numFmtId="177" fontId="2" fillId="0" borderId="20" xfId="0" applyNumberFormat="1" applyFont="1" applyBorder="1" applyAlignment="1" applyProtection="1">
      <alignment horizontal="left" shrinkToFit="1"/>
      <protection hidden="1"/>
    </xf>
    <xf numFmtId="177" fontId="2" fillId="0" borderId="30" xfId="0" applyNumberFormat="1" applyFont="1" applyBorder="1" applyAlignment="1" applyProtection="1">
      <alignment horizontal="left" shrinkToFit="1"/>
      <protection hidden="1"/>
    </xf>
    <xf numFmtId="180" fontId="2" fillId="0" borderId="9" xfId="1" applyNumberFormat="1" applyFont="1" applyFill="1" applyBorder="1" applyAlignment="1" applyProtection="1">
      <alignment horizontal="right" shrinkToFit="1"/>
      <protection hidden="1"/>
    </xf>
    <xf numFmtId="180" fontId="2" fillId="0" borderId="46" xfId="1" applyNumberFormat="1" applyFont="1" applyFill="1" applyBorder="1" applyAlignment="1" applyProtection="1">
      <alignment horizontal="right" shrinkToFit="1"/>
      <protection hidden="1"/>
    </xf>
    <xf numFmtId="180" fontId="2" fillId="0" borderId="24" xfId="1" applyNumberFormat="1" applyFont="1" applyFill="1" applyBorder="1" applyAlignment="1" applyProtection="1">
      <alignment horizontal="right" shrinkToFit="1"/>
      <protection hidden="1"/>
    </xf>
    <xf numFmtId="180" fontId="2" fillId="0" borderId="20" xfId="1" applyNumberFormat="1" applyFont="1" applyFill="1" applyBorder="1" applyAlignment="1" applyProtection="1">
      <alignment horizontal="right" shrinkToFit="1"/>
      <protection hidden="1"/>
    </xf>
    <xf numFmtId="180" fontId="2" fillId="0" borderId="50" xfId="1" applyNumberFormat="1" applyFont="1" applyFill="1" applyBorder="1" applyAlignment="1" applyProtection="1">
      <alignment horizontal="right" shrinkToFit="1"/>
      <protection hidden="1"/>
    </xf>
    <xf numFmtId="0" fontId="2" fillId="0" borderId="15" xfId="0" applyFont="1" applyBorder="1" applyAlignment="1" applyProtection="1">
      <alignment horizontal="left" vertical="center"/>
      <protection hidden="1"/>
    </xf>
    <xf numFmtId="0" fontId="2" fillId="0" borderId="0" xfId="0" applyFont="1" applyAlignment="1" applyProtection="1">
      <alignment horizontal="left" vertical="center"/>
      <protection hidden="1"/>
    </xf>
    <xf numFmtId="0" fontId="2" fillId="0" borderId="15" xfId="0" applyFont="1" applyBorder="1" applyAlignment="1" applyProtection="1">
      <alignment horizontal="left" indent="1"/>
      <protection hidden="1"/>
    </xf>
    <xf numFmtId="0" fontId="2" fillId="0" borderId="0" xfId="0" applyFont="1" applyAlignment="1" applyProtection="1">
      <alignment horizontal="left" indent="1"/>
      <protection hidden="1"/>
    </xf>
    <xf numFmtId="0" fontId="2" fillId="0" borderId="15" xfId="0" applyFont="1" applyBorder="1" applyAlignment="1" applyProtection="1">
      <alignment horizontal="right"/>
      <protection hidden="1"/>
    </xf>
    <xf numFmtId="0" fontId="2" fillId="0" borderId="0" xfId="0" applyFont="1" applyAlignment="1" applyProtection="1">
      <alignment horizontal="right"/>
      <protection hidden="1"/>
    </xf>
    <xf numFmtId="0" fontId="2" fillId="2" borderId="24" xfId="0" applyFont="1" applyFill="1" applyBorder="1" applyAlignment="1" applyProtection="1">
      <alignment horizontal="left" shrinkToFit="1"/>
      <protection locked="0" hidden="1"/>
    </xf>
    <xf numFmtId="0" fontId="2" fillId="2" borderId="20" xfId="0" applyFont="1" applyFill="1" applyBorder="1" applyAlignment="1" applyProtection="1">
      <alignment horizontal="left" shrinkToFit="1"/>
      <protection locked="0" hidden="1"/>
    </xf>
    <xf numFmtId="0" fontId="2" fillId="2" borderId="30" xfId="0" applyFont="1" applyFill="1" applyBorder="1" applyAlignment="1" applyProtection="1">
      <alignment horizontal="left" shrinkToFit="1"/>
      <protection locked="0" hidden="1"/>
    </xf>
    <xf numFmtId="180" fontId="2" fillId="2" borderId="9" xfId="1" applyNumberFormat="1" applyFont="1" applyFill="1" applyBorder="1" applyAlignment="1" applyProtection="1">
      <alignment horizontal="right" shrinkToFit="1"/>
      <protection locked="0" hidden="1"/>
    </xf>
    <xf numFmtId="180" fontId="2" fillId="2" borderId="46" xfId="1" applyNumberFormat="1" applyFont="1" applyFill="1" applyBorder="1" applyAlignment="1" applyProtection="1">
      <alignment horizontal="right" shrinkToFit="1"/>
      <protection locked="0" hidden="1"/>
    </xf>
    <xf numFmtId="180" fontId="2" fillId="2" borderId="24" xfId="1" applyNumberFormat="1" applyFont="1" applyFill="1" applyBorder="1" applyAlignment="1" applyProtection="1">
      <alignment horizontal="right" shrinkToFit="1"/>
      <protection locked="0" hidden="1"/>
    </xf>
    <xf numFmtId="180" fontId="2" fillId="2" borderId="20" xfId="1" applyNumberFormat="1" applyFont="1" applyFill="1" applyBorder="1" applyAlignment="1" applyProtection="1">
      <alignment horizontal="right" shrinkToFit="1"/>
      <protection locked="0" hidden="1"/>
    </xf>
    <xf numFmtId="180" fontId="2" fillId="2" borderId="50" xfId="1" applyNumberFormat="1" applyFont="1" applyFill="1" applyBorder="1" applyAlignment="1" applyProtection="1">
      <alignment horizontal="right" shrinkToFit="1"/>
      <protection locked="0" hidden="1"/>
    </xf>
    <xf numFmtId="180" fontId="2" fillId="0" borderId="48" xfId="1" applyNumberFormat="1" applyFont="1" applyFill="1" applyBorder="1" applyAlignment="1" applyProtection="1">
      <alignment horizontal="right" shrinkToFit="1"/>
      <protection hidden="1"/>
    </xf>
    <xf numFmtId="180" fontId="2" fillId="0" borderId="49" xfId="1" applyNumberFormat="1" applyFont="1" applyFill="1" applyBorder="1" applyAlignment="1" applyProtection="1">
      <alignment horizontal="right" shrinkToFit="1"/>
      <protection hidden="1"/>
    </xf>
    <xf numFmtId="177" fontId="2" fillId="0" borderId="17" xfId="0" applyNumberFormat="1" applyFont="1" applyBorder="1" applyAlignment="1" applyProtection="1">
      <alignment horizontal="right" shrinkToFit="1"/>
      <protection hidden="1"/>
    </xf>
    <xf numFmtId="177" fontId="2" fillId="0" borderId="75" xfId="0" applyNumberFormat="1" applyFont="1" applyBorder="1" applyAlignment="1" applyProtection="1">
      <alignment horizontal="right" shrinkToFit="1"/>
      <protection hidden="1"/>
    </xf>
    <xf numFmtId="177" fontId="2" fillId="0" borderId="67" xfId="0" applyNumberFormat="1" applyFont="1" applyBorder="1" applyAlignment="1" applyProtection="1">
      <alignment horizontal="right" shrinkToFit="1"/>
      <protection hidden="1"/>
    </xf>
    <xf numFmtId="177" fontId="2" fillId="0" borderId="6" xfId="0" applyNumberFormat="1" applyFont="1" applyBorder="1" applyAlignment="1" applyProtection="1">
      <alignment horizontal="right" shrinkToFit="1"/>
      <protection hidden="1"/>
    </xf>
    <xf numFmtId="177" fontId="2" fillId="0" borderId="7" xfId="0" applyNumberFormat="1" applyFont="1" applyBorder="1" applyAlignment="1" applyProtection="1">
      <alignment horizontal="left" shrinkToFit="1"/>
      <protection hidden="1"/>
    </xf>
    <xf numFmtId="177" fontId="2" fillId="0" borderId="0" xfId="0" applyNumberFormat="1" applyFont="1" applyAlignment="1" applyProtection="1">
      <alignment horizontal="left" shrinkToFit="1"/>
      <protection hidden="1"/>
    </xf>
    <xf numFmtId="177" fontId="2" fillId="0" borderId="6" xfId="0" applyNumberFormat="1" applyFont="1" applyBorder="1" applyAlignment="1" applyProtection="1">
      <alignment horizontal="left" shrinkToFit="1"/>
      <protection hidden="1"/>
    </xf>
    <xf numFmtId="0" fontId="6" fillId="0" borderId="0" xfId="0" applyFont="1" applyAlignment="1" applyProtection="1">
      <alignment horizontal="distributed" vertical="center"/>
      <protection hidden="1"/>
    </xf>
    <xf numFmtId="0" fontId="2" fillId="2" borderId="17" xfId="0" applyFont="1" applyFill="1" applyBorder="1" applyAlignment="1" applyProtection="1">
      <alignment horizontal="right" shrinkToFit="1"/>
      <protection locked="0" hidden="1"/>
    </xf>
    <xf numFmtId="0" fontId="2" fillId="2" borderId="75" xfId="0" applyFont="1" applyFill="1" applyBorder="1" applyAlignment="1" applyProtection="1">
      <alignment horizontal="right" shrinkToFit="1"/>
      <protection locked="0" hidden="1"/>
    </xf>
    <xf numFmtId="0" fontId="2" fillId="2" borderId="67" xfId="0" applyFont="1" applyFill="1" applyBorder="1" applyAlignment="1" applyProtection="1">
      <alignment horizontal="right" shrinkToFit="1"/>
      <protection locked="0" hidden="1"/>
    </xf>
    <xf numFmtId="0" fontId="2" fillId="2" borderId="6" xfId="0" applyFont="1" applyFill="1" applyBorder="1" applyAlignment="1" applyProtection="1">
      <alignment horizontal="right" shrinkToFit="1"/>
      <protection locked="0" hidden="1"/>
    </xf>
    <xf numFmtId="0" fontId="2" fillId="2" borderId="7" xfId="0" applyFont="1" applyFill="1" applyBorder="1" applyAlignment="1" applyProtection="1">
      <alignment horizontal="left" shrinkToFit="1"/>
      <protection locked="0" hidden="1"/>
    </xf>
    <xf numFmtId="0" fontId="2" fillId="2" borderId="0" xfId="0" applyFont="1" applyFill="1" applyAlignment="1" applyProtection="1">
      <alignment horizontal="left" shrinkToFit="1"/>
      <protection locked="0" hidden="1"/>
    </xf>
    <xf numFmtId="0" fontId="2" fillId="2" borderId="6" xfId="0" applyFont="1" applyFill="1" applyBorder="1" applyAlignment="1" applyProtection="1">
      <alignment horizontal="left" shrinkToFit="1"/>
      <protection locked="0" hidden="1"/>
    </xf>
    <xf numFmtId="180" fontId="2" fillId="2" borderId="48" xfId="1" applyNumberFormat="1" applyFont="1" applyFill="1" applyBorder="1" applyAlignment="1" applyProtection="1">
      <alignment horizontal="right" shrinkToFit="1"/>
      <protection locked="0" hidden="1"/>
    </xf>
    <xf numFmtId="180" fontId="2" fillId="2" borderId="49" xfId="1" applyNumberFormat="1" applyFont="1" applyFill="1" applyBorder="1" applyAlignment="1" applyProtection="1">
      <alignment horizontal="right" shrinkToFit="1"/>
      <protection locked="0" hidden="1"/>
    </xf>
  </cellXfs>
  <cellStyles count="2">
    <cellStyle name="桁区切り" xfId="1" builtinId="6"/>
    <cellStyle name="標準" xfId="0" builtinId="0"/>
  </cellStyles>
  <dxfs count="27">
    <dxf>
      <numFmt numFmtId="3" formatCode="#,##0"/>
    </dxf>
    <dxf>
      <font>
        <color theme="0"/>
      </font>
    </dxf>
    <dxf>
      <numFmt numFmtId="3" formatCode="#,##0"/>
    </dxf>
    <dxf>
      <numFmt numFmtId="3" formatCode="#,##0"/>
    </dxf>
    <dxf>
      <font>
        <color theme="0"/>
      </font>
    </dxf>
    <dxf>
      <numFmt numFmtId="179" formatCode="#,###"/>
    </dxf>
    <dxf>
      <numFmt numFmtId="3" formatCode="#,##0"/>
    </dxf>
    <dxf>
      <numFmt numFmtId="3" formatCode="#,##0"/>
    </dxf>
    <dxf>
      <numFmt numFmtId="3" formatCode="#,##0"/>
    </dxf>
    <dxf>
      <font>
        <color theme="0"/>
      </font>
    </dxf>
    <dxf>
      <numFmt numFmtId="3" formatCode="#,##0"/>
    </dxf>
    <dxf>
      <numFmt numFmtId="3" formatCode="#,##0"/>
    </dxf>
    <dxf>
      <font>
        <color theme="0"/>
      </font>
    </dxf>
    <dxf>
      <numFmt numFmtId="179" formatCode="#,###"/>
    </dxf>
    <dxf>
      <numFmt numFmtId="3" formatCode="#,##0"/>
    </dxf>
    <dxf>
      <numFmt numFmtId="3" formatCode="#,##0"/>
    </dxf>
    <dxf>
      <numFmt numFmtId="3" formatCode="#,##0"/>
    </dxf>
    <dxf>
      <font>
        <color theme="0"/>
      </font>
    </dxf>
    <dxf>
      <numFmt numFmtId="3" formatCode="#,##0"/>
    </dxf>
    <dxf>
      <numFmt numFmtId="3" formatCode="#,##0"/>
    </dxf>
    <dxf>
      <font>
        <color theme="0"/>
      </font>
    </dxf>
    <dxf>
      <numFmt numFmtId="3" formatCode="#,##0"/>
    </dxf>
    <dxf>
      <fill>
        <patternFill>
          <fgColor theme="0"/>
          <bgColor theme="0"/>
        </patternFill>
      </fill>
    </dxf>
    <dxf>
      <fill>
        <gradientFill degree="90">
          <stop position="0">
            <color theme="0"/>
          </stop>
          <stop position="1">
            <color theme="0"/>
          </stop>
        </gradientFill>
      </fill>
    </dxf>
    <dxf>
      <font>
        <color theme="0"/>
      </font>
    </dxf>
    <dxf>
      <numFmt numFmtId="3" formatCode="#,##0"/>
    </dxf>
    <dxf>
      <numFmt numFmtId="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AD7FD1-7BA6-4F15-B467-4A6B8C5B5E16}">
  <dimension ref="A1:CT76"/>
  <sheetViews>
    <sheetView topLeftCell="A46" zoomScaleNormal="100" workbookViewId="0">
      <selection activeCell="CZ36" sqref="CZ36"/>
    </sheetView>
  </sheetViews>
  <sheetFormatPr defaultColWidth="1.375" defaultRowHeight="11.25" customHeight="1" x14ac:dyDescent="0.4"/>
  <cols>
    <col min="1" max="1" width="1.375" style="1" customWidth="1"/>
    <col min="2" max="9" width="1.375" style="1"/>
    <col min="10" max="10" width="1.375" style="1" customWidth="1"/>
    <col min="11" max="16384" width="1.375" style="1"/>
  </cols>
  <sheetData>
    <row r="1" spans="1:91" ht="11.25" customHeight="1" thickTop="1" x14ac:dyDescent="0.4">
      <c r="A1" s="118" t="s">
        <v>90</v>
      </c>
      <c r="B1" s="119"/>
      <c r="C1" s="119"/>
      <c r="D1" s="119"/>
      <c r="E1" s="119"/>
      <c r="F1" s="119"/>
      <c r="G1" s="119"/>
      <c r="H1" s="119"/>
      <c r="I1" s="119"/>
      <c r="J1" s="119"/>
      <c r="K1" s="119"/>
      <c r="L1" s="119"/>
      <c r="M1" s="119"/>
      <c r="N1" s="119"/>
      <c r="O1" s="119"/>
      <c r="P1" s="119"/>
      <c r="Q1" s="120"/>
      <c r="R1" s="116" t="s">
        <v>9</v>
      </c>
      <c r="S1" s="116"/>
      <c r="T1" s="116"/>
      <c r="U1" s="116"/>
      <c r="V1" s="116"/>
      <c r="W1" s="116"/>
      <c r="X1" s="116"/>
      <c r="Y1" s="116"/>
      <c r="Z1" s="116"/>
      <c r="AA1" s="116"/>
      <c r="AB1" s="116"/>
      <c r="AC1" s="116"/>
      <c r="AD1" s="116"/>
      <c r="AE1" s="116"/>
      <c r="AF1" s="116"/>
      <c r="AG1" s="116"/>
      <c r="AH1" s="116"/>
      <c r="AI1" s="116"/>
      <c r="AJ1" s="116"/>
      <c r="AK1" s="116"/>
      <c r="AL1" s="116"/>
      <c r="AM1" s="116"/>
      <c r="AN1" s="116"/>
      <c r="AO1" s="116"/>
      <c r="AP1" s="116"/>
      <c r="AQ1" s="116"/>
      <c r="AR1" s="116"/>
      <c r="AS1" s="116"/>
      <c r="AZ1" s="117" t="s">
        <v>12</v>
      </c>
      <c r="BA1" s="117"/>
      <c r="BB1" s="117"/>
      <c r="BC1" s="117"/>
      <c r="BD1" s="117"/>
      <c r="BE1" s="117"/>
      <c r="BF1" s="117"/>
      <c r="BG1" s="117"/>
      <c r="BH1" s="117"/>
      <c r="BI1" s="117"/>
    </row>
    <row r="2" spans="1:91" ht="11.25" customHeight="1" x14ac:dyDescent="0.4">
      <c r="A2" s="121"/>
      <c r="B2" s="122"/>
      <c r="C2" s="122"/>
      <c r="D2" s="122"/>
      <c r="E2" s="122"/>
      <c r="F2" s="122"/>
      <c r="G2" s="122"/>
      <c r="H2" s="122"/>
      <c r="I2" s="122"/>
      <c r="J2" s="122"/>
      <c r="K2" s="122"/>
      <c r="L2" s="122"/>
      <c r="M2" s="122"/>
      <c r="N2" s="122"/>
      <c r="O2" s="122"/>
      <c r="P2" s="122"/>
      <c r="Q2" s="123"/>
      <c r="R2" s="116"/>
      <c r="S2" s="116"/>
      <c r="T2" s="116"/>
      <c r="U2" s="116"/>
      <c r="V2" s="116"/>
      <c r="W2" s="116"/>
      <c r="X2" s="116"/>
      <c r="Y2" s="116"/>
      <c r="Z2" s="116"/>
      <c r="AA2" s="116"/>
      <c r="AB2" s="116"/>
      <c r="AC2" s="116"/>
      <c r="AD2" s="116"/>
      <c r="AE2" s="116"/>
      <c r="AF2" s="116"/>
      <c r="AG2" s="116"/>
      <c r="AH2" s="116"/>
      <c r="AI2" s="116"/>
      <c r="AJ2" s="116"/>
      <c r="AK2" s="116"/>
      <c r="AL2" s="116"/>
      <c r="AM2" s="116"/>
      <c r="AN2" s="116"/>
      <c r="AO2" s="116"/>
      <c r="AP2" s="116"/>
      <c r="AQ2" s="116"/>
      <c r="AR2" s="116"/>
      <c r="AS2" s="116"/>
    </row>
    <row r="3" spans="1:91" ht="11.25" customHeight="1" thickBot="1" x14ac:dyDescent="0.45">
      <c r="A3" s="124"/>
      <c r="B3" s="125"/>
      <c r="C3" s="125"/>
      <c r="D3" s="125"/>
      <c r="E3" s="125"/>
      <c r="F3" s="125"/>
      <c r="G3" s="125"/>
      <c r="H3" s="125"/>
      <c r="I3" s="125"/>
      <c r="J3" s="125"/>
      <c r="K3" s="125"/>
      <c r="L3" s="125"/>
      <c r="M3" s="125"/>
      <c r="N3" s="125"/>
      <c r="O3" s="125"/>
      <c r="P3" s="125"/>
      <c r="Q3" s="126"/>
      <c r="R3" s="116"/>
      <c r="S3" s="116"/>
      <c r="T3" s="116"/>
      <c r="U3" s="116"/>
      <c r="V3" s="116"/>
      <c r="W3" s="116"/>
      <c r="X3" s="116"/>
      <c r="Y3" s="116"/>
      <c r="Z3" s="116"/>
      <c r="AA3" s="116"/>
      <c r="AB3" s="116"/>
      <c r="AC3" s="116"/>
      <c r="AD3" s="116"/>
      <c r="AE3" s="116"/>
      <c r="AF3" s="116"/>
      <c r="AG3" s="116"/>
      <c r="AH3" s="116"/>
      <c r="AI3" s="116"/>
      <c r="AJ3" s="116"/>
      <c r="AK3" s="116"/>
      <c r="AL3" s="116"/>
      <c r="AM3" s="116"/>
      <c r="AN3" s="116"/>
      <c r="AO3" s="116"/>
      <c r="AP3" s="116"/>
      <c r="AQ3" s="116"/>
      <c r="AR3" s="116"/>
      <c r="AS3" s="116"/>
    </row>
    <row r="4" spans="1:91" ht="11.25" customHeight="1" thickTop="1" x14ac:dyDescent="0.4">
      <c r="B4" s="107" t="s">
        <v>1</v>
      </c>
      <c r="C4" s="107"/>
      <c r="D4" s="107"/>
      <c r="E4" s="107"/>
      <c r="F4" s="107"/>
      <c r="G4" s="107"/>
      <c r="H4" s="107"/>
      <c r="I4" s="107"/>
      <c r="J4" s="107"/>
      <c r="K4" s="107"/>
      <c r="L4" s="107"/>
      <c r="M4" s="107"/>
      <c r="N4" s="107"/>
      <c r="O4" s="107"/>
      <c r="P4" s="107"/>
      <c r="Q4" s="107"/>
      <c r="R4" s="107"/>
      <c r="S4" s="107"/>
      <c r="T4" s="107"/>
      <c r="U4" s="2"/>
      <c r="V4" s="2"/>
      <c r="W4" s="2"/>
      <c r="X4" s="2"/>
      <c r="Y4" s="2"/>
      <c r="Z4" s="2"/>
      <c r="AA4" s="2"/>
      <c r="AB4" s="2"/>
      <c r="AC4" s="2"/>
      <c r="AD4" s="2"/>
      <c r="AE4" s="2"/>
      <c r="AF4" s="2"/>
      <c r="AG4" s="2"/>
      <c r="AI4" s="2"/>
      <c r="AJ4" s="2"/>
      <c r="AK4" s="2"/>
      <c r="AL4" s="2"/>
      <c r="AM4" s="108" t="s">
        <v>26</v>
      </c>
      <c r="AN4" s="108"/>
      <c r="AO4" s="108"/>
      <c r="AP4" s="108"/>
      <c r="AQ4" s="108"/>
      <c r="AR4" s="108"/>
      <c r="AS4" s="108"/>
      <c r="AT4" s="108"/>
      <c r="AU4" s="110" t="s">
        <v>28</v>
      </c>
      <c r="AV4" s="110"/>
      <c r="AW4" s="110"/>
      <c r="AX4" s="112">
        <v>5</v>
      </c>
      <c r="AY4" s="112"/>
      <c r="AZ4" s="114" t="s">
        <v>27</v>
      </c>
      <c r="BA4" s="114"/>
      <c r="BB4" s="112">
        <v>10</v>
      </c>
      <c r="BC4" s="112"/>
      <c r="BD4" s="114" t="s">
        <v>30</v>
      </c>
      <c r="BE4" s="114"/>
      <c r="BF4" s="112">
        <v>31</v>
      </c>
      <c r="BG4" s="112"/>
      <c r="BH4" s="110" t="s">
        <v>29</v>
      </c>
      <c r="BI4" s="110"/>
      <c r="BL4" s="479" t="s">
        <v>96</v>
      </c>
      <c r="BM4" s="479"/>
      <c r="BN4" s="479"/>
      <c r="BO4" s="479"/>
      <c r="BP4" s="479"/>
      <c r="BQ4" s="479"/>
      <c r="BR4" s="479"/>
      <c r="BS4" s="479"/>
      <c r="BT4" s="479"/>
      <c r="BU4" s="479"/>
      <c r="BV4" s="479"/>
      <c r="BW4" s="479"/>
      <c r="BX4" s="479"/>
      <c r="BY4" s="479"/>
      <c r="BZ4" s="479"/>
      <c r="CA4" s="479"/>
      <c r="CB4" s="479"/>
      <c r="CC4" s="479"/>
      <c r="CD4" s="479"/>
      <c r="CE4" s="479"/>
      <c r="CF4" s="479"/>
      <c r="CG4" s="479"/>
      <c r="CH4" s="479"/>
      <c r="CI4" s="479"/>
      <c r="CJ4" s="479"/>
      <c r="CK4" s="479"/>
      <c r="CL4" s="479"/>
      <c r="CM4" s="479"/>
    </row>
    <row r="5" spans="1:91" ht="11.25" customHeight="1" thickBot="1" x14ac:dyDescent="0.45">
      <c r="B5" s="107"/>
      <c r="C5" s="107"/>
      <c r="D5" s="107"/>
      <c r="E5" s="107"/>
      <c r="F5" s="107"/>
      <c r="G5" s="107"/>
      <c r="H5" s="107"/>
      <c r="I5" s="107"/>
      <c r="J5" s="107"/>
      <c r="K5" s="107"/>
      <c r="L5" s="107"/>
      <c r="M5" s="107"/>
      <c r="N5" s="107"/>
      <c r="O5" s="107"/>
      <c r="P5" s="107"/>
      <c r="Q5" s="107"/>
      <c r="R5" s="107"/>
      <c r="S5" s="107"/>
      <c r="T5" s="107"/>
      <c r="U5" s="2"/>
      <c r="V5" s="2"/>
      <c r="W5" s="2"/>
      <c r="X5" s="2"/>
      <c r="Y5" s="2"/>
      <c r="Z5" s="2"/>
      <c r="AA5" s="2"/>
      <c r="AB5" s="2"/>
      <c r="AC5" s="2"/>
      <c r="AD5" s="2"/>
      <c r="AE5" s="2"/>
      <c r="AF5" s="2"/>
      <c r="AG5" s="2"/>
      <c r="AH5" s="35"/>
      <c r="AI5" s="35"/>
      <c r="AJ5" s="35"/>
      <c r="AK5" s="35"/>
      <c r="AL5" s="35"/>
      <c r="AM5" s="109"/>
      <c r="AN5" s="109"/>
      <c r="AO5" s="109"/>
      <c r="AP5" s="109"/>
      <c r="AQ5" s="109"/>
      <c r="AR5" s="109"/>
      <c r="AS5" s="109"/>
      <c r="AT5" s="109"/>
      <c r="AU5" s="111"/>
      <c r="AV5" s="111"/>
      <c r="AW5" s="111"/>
      <c r="AX5" s="113"/>
      <c r="AY5" s="113"/>
      <c r="AZ5" s="115"/>
      <c r="BA5" s="115"/>
      <c r="BB5" s="113"/>
      <c r="BC5" s="113"/>
      <c r="BD5" s="115"/>
      <c r="BE5" s="115"/>
      <c r="BF5" s="113"/>
      <c r="BG5" s="113"/>
      <c r="BH5" s="110"/>
      <c r="BI5" s="110"/>
      <c r="BL5" s="479"/>
      <c r="BM5" s="479"/>
      <c r="BN5" s="479"/>
      <c r="BO5" s="479"/>
      <c r="BP5" s="479"/>
      <c r="BQ5" s="479"/>
      <c r="BR5" s="479"/>
      <c r="BS5" s="479"/>
      <c r="BT5" s="479"/>
      <c r="BU5" s="479"/>
      <c r="BV5" s="479"/>
      <c r="BW5" s="479"/>
      <c r="BX5" s="479"/>
      <c r="BY5" s="479"/>
      <c r="BZ5" s="479"/>
      <c r="CA5" s="479"/>
      <c r="CB5" s="479"/>
      <c r="CC5" s="479"/>
      <c r="CD5" s="479"/>
      <c r="CE5" s="479"/>
      <c r="CF5" s="479"/>
      <c r="CG5" s="479"/>
      <c r="CH5" s="479"/>
      <c r="CI5" s="479"/>
      <c r="CJ5" s="479"/>
      <c r="CK5" s="479"/>
      <c r="CL5" s="479"/>
      <c r="CM5" s="479"/>
    </row>
    <row r="6" spans="1:91" ht="11.25" customHeight="1" x14ac:dyDescent="0.4">
      <c r="B6" s="127" t="s">
        <v>21</v>
      </c>
      <c r="C6" s="128"/>
      <c r="D6" s="128"/>
      <c r="E6" s="128"/>
      <c r="F6" s="133">
        <v>9876</v>
      </c>
      <c r="G6" s="134"/>
      <c r="H6" s="134"/>
      <c r="I6" s="134"/>
      <c r="J6" s="134"/>
      <c r="K6" s="134"/>
      <c r="L6" s="134"/>
      <c r="M6" s="139" t="s">
        <v>0</v>
      </c>
      <c r="N6" s="139"/>
      <c r="O6" s="139"/>
      <c r="P6" s="139"/>
      <c r="Q6" s="140"/>
      <c r="R6" s="145" t="s">
        <v>86</v>
      </c>
      <c r="S6" s="146"/>
      <c r="T6" s="146"/>
      <c r="U6" s="146"/>
      <c r="V6" s="146"/>
      <c r="W6" s="146"/>
      <c r="X6" s="146"/>
      <c r="Y6" s="146"/>
      <c r="Z6" s="146"/>
      <c r="AA6" s="146"/>
      <c r="AB6" s="146"/>
      <c r="AC6" s="146"/>
      <c r="AD6" s="146"/>
      <c r="AE6" s="146"/>
      <c r="AF6" s="146"/>
      <c r="AG6" s="146"/>
      <c r="AH6" s="146"/>
      <c r="AI6" s="146"/>
      <c r="AJ6" s="146"/>
      <c r="AK6" s="146"/>
      <c r="AL6" s="146"/>
      <c r="AM6" s="146"/>
      <c r="AN6" s="146"/>
      <c r="AO6" s="146"/>
      <c r="AP6" s="146"/>
      <c r="AQ6" s="146"/>
      <c r="AR6" s="146"/>
      <c r="AS6" s="146"/>
      <c r="AT6" s="146"/>
      <c r="AU6" s="147"/>
      <c r="AV6" s="154" t="s">
        <v>58</v>
      </c>
      <c r="AW6" s="128"/>
      <c r="AX6" s="128"/>
      <c r="AY6" s="128"/>
      <c r="AZ6" s="128"/>
      <c r="BA6" s="155"/>
      <c r="BB6" s="160" t="s">
        <v>85</v>
      </c>
      <c r="BC6" s="161"/>
      <c r="BD6" s="161"/>
      <c r="BE6" s="161"/>
      <c r="BF6" s="161"/>
      <c r="BG6" s="161"/>
      <c r="BH6" s="161"/>
      <c r="BI6" s="162"/>
      <c r="BL6" s="478" t="s">
        <v>98</v>
      </c>
      <c r="BM6" s="478"/>
      <c r="BN6" s="478"/>
      <c r="BO6" s="478"/>
      <c r="BP6" s="478"/>
      <c r="BQ6" s="478"/>
      <c r="BR6" s="478"/>
      <c r="BS6" s="478"/>
      <c r="BT6" s="478"/>
      <c r="BU6" s="478"/>
      <c r="BV6" s="478"/>
      <c r="BW6" s="478"/>
      <c r="BX6" s="478"/>
      <c r="BY6" s="478"/>
      <c r="BZ6" s="478"/>
      <c r="CA6" s="478"/>
      <c r="CB6" s="478"/>
      <c r="CC6" s="478"/>
      <c r="CD6" s="478"/>
      <c r="CE6" s="478"/>
      <c r="CF6" s="478"/>
      <c r="CG6" s="478"/>
      <c r="CH6" s="478"/>
      <c r="CI6" s="478"/>
      <c r="CJ6" s="478"/>
      <c r="CK6" s="478"/>
      <c r="CL6" s="478"/>
      <c r="CM6" s="478"/>
    </row>
    <row r="7" spans="1:91" ht="11.25" customHeight="1" x14ac:dyDescent="0.4">
      <c r="B7" s="129"/>
      <c r="C7" s="130"/>
      <c r="D7" s="130"/>
      <c r="E7" s="130"/>
      <c r="F7" s="135"/>
      <c r="G7" s="136"/>
      <c r="H7" s="136"/>
      <c r="I7" s="136"/>
      <c r="J7" s="136"/>
      <c r="K7" s="136"/>
      <c r="L7" s="136"/>
      <c r="M7" s="141"/>
      <c r="N7" s="141"/>
      <c r="O7" s="141"/>
      <c r="P7" s="141"/>
      <c r="Q7" s="142"/>
      <c r="R7" s="148"/>
      <c r="S7" s="149"/>
      <c r="T7" s="149"/>
      <c r="U7" s="149"/>
      <c r="V7" s="149"/>
      <c r="W7" s="149"/>
      <c r="X7" s="149"/>
      <c r="Y7" s="149"/>
      <c r="Z7" s="149"/>
      <c r="AA7" s="149"/>
      <c r="AB7" s="149"/>
      <c r="AC7" s="149"/>
      <c r="AD7" s="149"/>
      <c r="AE7" s="149"/>
      <c r="AF7" s="149"/>
      <c r="AG7" s="149"/>
      <c r="AH7" s="149"/>
      <c r="AI7" s="149"/>
      <c r="AJ7" s="149"/>
      <c r="AK7" s="149"/>
      <c r="AL7" s="149"/>
      <c r="AM7" s="149"/>
      <c r="AN7" s="149"/>
      <c r="AO7" s="149"/>
      <c r="AP7" s="149"/>
      <c r="AQ7" s="149"/>
      <c r="AR7" s="149"/>
      <c r="AS7" s="149"/>
      <c r="AT7" s="149"/>
      <c r="AU7" s="150"/>
      <c r="AV7" s="156"/>
      <c r="AW7" s="130"/>
      <c r="AX7" s="130"/>
      <c r="AY7" s="130"/>
      <c r="AZ7" s="130"/>
      <c r="BA7" s="157"/>
      <c r="BB7" s="163"/>
      <c r="BC7" s="164"/>
      <c r="BD7" s="164"/>
      <c r="BE7" s="164"/>
      <c r="BF7" s="164"/>
      <c r="BG7" s="164"/>
      <c r="BH7" s="164"/>
      <c r="BI7" s="165"/>
      <c r="BL7" s="478"/>
      <c r="BM7" s="478"/>
      <c r="BN7" s="478"/>
      <c r="BO7" s="478"/>
      <c r="BP7" s="478"/>
      <c r="BQ7" s="478"/>
      <c r="BR7" s="478"/>
      <c r="BS7" s="478"/>
      <c r="BT7" s="478"/>
      <c r="BU7" s="478"/>
      <c r="BV7" s="478"/>
      <c r="BW7" s="478"/>
      <c r="BX7" s="478"/>
      <c r="BY7" s="478"/>
      <c r="BZ7" s="478"/>
      <c r="CA7" s="478"/>
      <c r="CB7" s="478"/>
      <c r="CC7" s="478"/>
      <c r="CD7" s="478"/>
      <c r="CE7" s="478"/>
      <c r="CF7" s="478"/>
      <c r="CG7" s="478"/>
      <c r="CH7" s="478"/>
      <c r="CI7" s="478"/>
      <c r="CJ7" s="478"/>
      <c r="CK7" s="478"/>
      <c r="CL7" s="478"/>
      <c r="CM7" s="478"/>
    </row>
    <row r="8" spans="1:91" ht="11.25" customHeight="1" thickBot="1" x14ac:dyDescent="0.45">
      <c r="B8" s="131"/>
      <c r="C8" s="132"/>
      <c r="D8" s="132"/>
      <c r="E8" s="132"/>
      <c r="F8" s="137"/>
      <c r="G8" s="138"/>
      <c r="H8" s="138"/>
      <c r="I8" s="138"/>
      <c r="J8" s="138"/>
      <c r="K8" s="138"/>
      <c r="L8" s="138"/>
      <c r="M8" s="143"/>
      <c r="N8" s="143"/>
      <c r="O8" s="143"/>
      <c r="P8" s="143"/>
      <c r="Q8" s="144"/>
      <c r="R8" s="151"/>
      <c r="S8" s="152"/>
      <c r="T8" s="152"/>
      <c r="U8" s="152"/>
      <c r="V8" s="152"/>
      <c r="W8" s="152"/>
      <c r="X8" s="152"/>
      <c r="Y8" s="152"/>
      <c r="Z8" s="152"/>
      <c r="AA8" s="152"/>
      <c r="AB8" s="152"/>
      <c r="AC8" s="152"/>
      <c r="AD8" s="152"/>
      <c r="AE8" s="152"/>
      <c r="AF8" s="152"/>
      <c r="AG8" s="152"/>
      <c r="AH8" s="152"/>
      <c r="AI8" s="152"/>
      <c r="AJ8" s="152"/>
      <c r="AK8" s="152"/>
      <c r="AL8" s="152"/>
      <c r="AM8" s="152"/>
      <c r="AN8" s="152"/>
      <c r="AO8" s="152"/>
      <c r="AP8" s="152"/>
      <c r="AQ8" s="152"/>
      <c r="AR8" s="152"/>
      <c r="AS8" s="152"/>
      <c r="AT8" s="152"/>
      <c r="AU8" s="153"/>
      <c r="AV8" s="158"/>
      <c r="AW8" s="132"/>
      <c r="AX8" s="132"/>
      <c r="AY8" s="132"/>
      <c r="AZ8" s="132"/>
      <c r="BA8" s="159"/>
      <c r="BB8" s="166"/>
      <c r="BC8" s="167"/>
      <c r="BD8" s="167"/>
      <c r="BE8" s="167"/>
      <c r="BF8" s="167"/>
      <c r="BG8" s="167"/>
      <c r="BH8" s="167"/>
      <c r="BI8" s="168"/>
    </row>
    <row r="9" spans="1:91" ht="11.25" customHeight="1" thickBot="1" x14ac:dyDescent="0.45"/>
    <row r="10" spans="1:91" ht="11.25" customHeight="1" x14ac:dyDescent="0.4">
      <c r="B10" s="3"/>
      <c r="C10" s="169" t="s">
        <v>19</v>
      </c>
      <c r="D10" s="169"/>
      <c r="E10" s="169"/>
      <c r="F10" s="169"/>
      <c r="G10" s="169"/>
      <c r="H10" s="169"/>
      <c r="I10" s="169"/>
      <c r="J10" s="169"/>
      <c r="K10" s="4"/>
      <c r="L10" s="170">
        <f>IF(AND(L13="",L15=""),"",SUM(L13:L15))</f>
        <v>22660000</v>
      </c>
      <c r="M10" s="171"/>
      <c r="N10" s="171"/>
      <c r="O10" s="171"/>
      <c r="P10" s="171"/>
      <c r="Q10" s="171"/>
      <c r="R10" s="171"/>
      <c r="S10" s="171"/>
      <c r="T10" s="171"/>
      <c r="U10" s="171"/>
      <c r="V10" s="171"/>
      <c r="W10" s="171"/>
      <c r="X10" s="171"/>
      <c r="Y10" s="172"/>
      <c r="AA10" s="176" t="s">
        <v>33</v>
      </c>
      <c r="AB10" s="177"/>
      <c r="AC10" s="178"/>
      <c r="AD10" s="5"/>
      <c r="AE10" s="185" t="s">
        <v>20</v>
      </c>
      <c r="AF10" s="185"/>
      <c r="AG10" s="185"/>
      <c r="AH10" s="185"/>
      <c r="AI10" s="185"/>
      <c r="AJ10" s="185"/>
      <c r="AK10" s="4"/>
      <c r="AL10" s="186">
        <v>1234</v>
      </c>
      <c r="AM10" s="187"/>
      <c r="AN10" s="187"/>
      <c r="AO10" s="187"/>
      <c r="AP10" s="187"/>
      <c r="AQ10" s="187"/>
      <c r="AR10" s="187"/>
      <c r="AS10" s="187"/>
      <c r="AT10" s="187"/>
      <c r="AU10" s="187"/>
      <c r="AV10" s="187"/>
      <c r="AW10" s="187"/>
      <c r="AX10" s="187"/>
      <c r="AY10" s="187"/>
      <c r="AZ10" s="187"/>
      <c r="BA10" s="187"/>
      <c r="BB10" s="187"/>
      <c r="BC10" s="187"/>
      <c r="BD10" s="187"/>
      <c r="BE10" s="187"/>
      <c r="BF10" s="187"/>
      <c r="BG10" s="187"/>
      <c r="BH10" s="187"/>
      <c r="BI10" s="188"/>
    </row>
    <row r="11" spans="1:91" ht="11.25" customHeight="1" x14ac:dyDescent="0.4">
      <c r="B11" s="6"/>
      <c r="C11" s="122"/>
      <c r="D11" s="122"/>
      <c r="E11" s="122"/>
      <c r="F11" s="122"/>
      <c r="G11" s="122"/>
      <c r="H11" s="122"/>
      <c r="I11" s="122"/>
      <c r="J11" s="122"/>
      <c r="L11" s="173"/>
      <c r="M11" s="174"/>
      <c r="N11" s="174"/>
      <c r="O11" s="174"/>
      <c r="P11" s="174"/>
      <c r="Q11" s="174"/>
      <c r="R11" s="174"/>
      <c r="S11" s="174"/>
      <c r="T11" s="174"/>
      <c r="U11" s="174"/>
      <c r="V11" s="174"/>
      <c r="W11" s="174"/>
      <c r="X11" s="174"/>
      <c r="Y11" s="175"/>
      <c r="AA11" s="179"/>
      <c r="AB11" s="180"/>
      <c r="AC11" s="181"/>
      <c r="AD11" s="7"/>
      <c r="AE11" s="192" t="s">
        <v>45</v>
      </c>
      <c r="AF11" s="192"/>
      <c r="AG11" s="192"/>
      <c r="AH11" s="192"/>
      <c r="AI11" s="192"/>
      <c r="AJ11" s="192"/>
      <c r="AL11" s="189"/>
      <c r="AM11" s="190"/>
      <c r="AN11" s="190"/>
      <c r="AO11" s="190"/>
      <c r="AP11" s="190"/>
      <c r="AQ11" s="190"/>
      <c r="AR11" s="190"/>
      <c r="AS11" s="190"/>
      <c r="AT11" s="190"/>
      <c r="AU11" s="190"/>
      <c r="AV11" s="190"/>
      <c r="AW11" s="190"/>
      <c r="AX11" s="190"/>
      <c r="AY11" s="190"/>
      <c r="AZ11" s="190"/>
      <c r="BA11" s="190"/>
      <c r="BB11" s="190"/>
      <c r="BC11" s="190"/>
      <c r="BD11" s="190"/>
      <c r="BE11" s="190"/>
      <c r="BF11" s="190"/>
      <c r="BG11" s="190"/>
      <c r="BH11" s="190"/>
      <c r="BI11" s="191"/>
    </row>
    <row r="12" spans="1:91" ht="11.25" customHeight="1" x14ac:dyDescent="0.4">
      <c r="B12" s="6"/>
      <c r="C12" s="122"/>
      <c r="D12" s="122"/>
      <c r="E12" s="122"/>
      <c r="F12" s="122"/>
      <c r="G12" s="122"/>
      <c r="H12" s="122"/>
      <c r="I12" s="122"/>
      <c r="J12" s="122"/>
      <c r="L12" s="173"/>
      <c r="M12" s="174"/>
      <c r="N12" s="174"/>
      <c r="O12" s="174"/>
      <c r="P12" s="174"/>
      <c r="Q12" s="174"/>
      <c r="R12" s="174"/>
      <c r="S12" s="174"/>
      <c r="T12" s="174"/>
      <c r="U12" s="174"/>
      <c r="V12" s="174"/>
      <c r="W12" s="174"/>
      <c r="X12" s="174"/>
      <c r="Y12" s="175"/>
      <c r="AA12" s="179"/>
      <c r="AB12" s="180"/>
      <c r="AC12" s="181"/>
      <c r="AD12" s="7"/>
      <c r="AE12" s="193" t="s">
        <v>22</v>
      </c>
      <c r="AF12" s="193"/>
      <c r="AG12" s="193"/>
      <c r="AH12" s="193"/>
      <c r="AI12" s="193"/>
      <c r="AJ12" s="193"/>
      <c r="AL12" s="194" t="s">
        <v>87</v>
      </c>
      <c r="AM12" s="195"/>
      <c r="AN12" s="195"/>
      <c r="AO12" s="195"/>
      <c r="AP12" s="195"/>
      <c r="AQ12" s="195"/>
      <c r="AR12" s="195"/>
      <c r="AS12" s="195"/>
      <c r="AT12" s="195"/>
      <c r="AU12" s="195"/>
      <c r="AV12" s="195"/>
      <c r="AW12" s="195"/>
      <c r="AX12" s="195"/>
      <c r="AY12" s="195"/>
      <c r="AZ12" s="195"/>
      <c r="BA12" s="195"/>
      <c r="BB12" s="195"/>
      <c r="BC12" s="195"/>
      <c r="BD12" s="195"/>
      <c r="BE12" s="195"/>
      <c r="BF12" s="195"/>
      <c r="BG12" s="38"/>
      <c r="BH12" s="38"/>
      <c r="BI12" s="39"/>
    </row>
    <row r="13" spans="1:91" ht="11.25" customHeight="1" x14ac:dyDescent="0.4">
      <c r="B13" s="34"/>
      <c r="C13" s="210" t="s">
        <v>15</v>
      </c>
      <c r="D13" s="210"/>
      <c r="E13" s="210"/>
      <c r="F13" s="210"/>
      <c r="G13" s="210"/>
      <c r="H13" s="210"/>
      <c r="I13" s="210"/>
      <c r="J13" s="210"/>
      <c r="K13" s="23"/>
      <c r="L13" s="211">
        <f>IF(AR33="",AS66,AR33)</f>
        <v>20600000</v>
      </c>
      <c r="M13" s="212"/>
      <c r="N13" s="212"/>
      <c r="O13" s="212"/>
      <c r="P13" s="212"/>
      <c r="Q13" s="212"/>
      <c r="R13" s="212"/>
      <c r="S13" s="212"/>
      <c r="T13" s="212"/>
      <c r="U13" s="212"/>
      <c r="V13" s="212"/>
      <c r="W13" s="212"/>
      <c r="X13" s="212"/>
      <c r="Y13" s="213"/>
      <c r="AA13" s="179"/>
      <c r="AB13" s="180"/>
      <c r="AC13" s="181"/>
      <c r="AD13" s="7"/>
      <c r="AE13" s="193"/>
      <c r="AF13" s="193"/>
      <c r="AG13" s="193"/>
      <c r="AH13" s="193"/>
      <c r="AI13" s="193"/>
      <c r="AJ13" s="193"/>
      <c r="AL13" s="194"/>
      <c r="AM13" s="195"/>
      <c r="AN13" s="195"/>
      <c r="AO13" s="195"/>
      <c r="AP13" s="195"/>
      <c r="AQ13" s="195"/>
      <c r="AR13" s="195"/>
      <c r="AS13" s="195"/>
      <c r="AT13" s="195"/>
      <c r="AU13" s="195"/>
      <c r="AV13" s="195"/>
      <c r="AW13" s="195"/>
      <c r="AX13" s="195"/>
      <c r="AY13" s="195"/>
      <c r="AZ13" s="195"/>
      <c r="BA13" s="195"/>
      <c r="BB13" s="195"/>
      <c r="BC13" s="195"/>
      <c r="BD13" s="195"/>
      <c r="BE13" s="195"/>
      <c r="BF13" s="195"/>
      <c r="BG13" s="38"/>
      <c r="BH13" s="38"/>
      <c r="BI13" s="39"/>
    </row>
    <row r="14" spans="1:91" ht="11.25" customHeight="1" x14ac:dyDescent="0.4">
      <c r="B14" s="10"/>
      <c r="C14" s="199"/>
      <c r="D14" s="199"/>
      <c r="E14" s="199"/>
      <c r="F14" s="199"/>
      <c r="G14" s="199"/>
      <c r="H14" s="199"/>
      <c r="I14" s="199"/>
      <c r="J14" s="199"/>
      <c r="K14" s="11"/>
      <c r="L14" s="214"/>
      <c r="M14" s="215"/>
      <c r="N14" s="215"/>
      <c r="O14" s="215"/>
      <c r="P14" s="215"/>
      <c r="Q14" s="215"/>
      <c r="R14" s="215"/>
      <c r="S14" s="215"/>
      <c r="T14" s="215"/>
      <c r="U14" s="215"/>
      <c r="V14" s="215"/>
      <c r="W14" s="215"/>
      <c r="X14" s="215"/>
      <c r="Y14" s="216"/>
      <c r="AA14" s="179"/>
      <c r="AB14" s="180"/>
      <c r="AC14" s="181"/>
      <c r="AD14" s="7"/>
      <c r="AE14" s="193"/>
      <c r="AF14" s="193"/>
      <c r="AG14" s="193"/>
      <c r="AH14" s="193"/>
      <c r="AI14" s="193"/>
      <c r="AJ14" s="193"/>
      <c r="AL14" s="194"/>
      <c r="AM14" s="195"/>
      <c r="AN14" s="195"/>
      <c r="AO14" s="195"/>
      <c r="AP14" s="195"/>
      <c r="AQ14" s="195"/>
      <c r="AR14" s="195"/>
      <c r="AS14" s="195"/>
      <c r="AT14" s="195"/>
      <c r="AU14" s="195"/>
      <c r="AV14" s="195"/>
      <c r="AW14" s="195"/>
      <c r="AX14" s="195"/>
      <c r="AY14" s="195"/>
      <c r="AZ14" s="195"/>
      <c r="BA14" s="195"/>
      <c r="BB14" s="195"/>
      <c r="BC14" s="195"/>
      <c r="BD14" s="195"/>
      <c r="BE14" s="195"/>
      <c r="BF14" s="195"/>
      <c r="BG14" s="217" t="s">
        <v>71</v>
      </c>
      <c r="BH14" s="217"/>
      <c r="BI14" s="218"/>
    </row>
    <row r="15" spans="1:91" ht="11.25" customHeight="1" x14ac:dyDescent="0.4">
      <c r="B15" s="6"/>
      <c r="C15" s="193" t="s">
        <v>16</v>
      </c>
      <c r="D15" s="193"/>
      <c r="E15" s="193"/>
      <c r="F15" s="193"/>
      <c r="G15" s="193"/>
      <c r="H15" s="193"/>
      <c r="I15" s="193"/>
      <c r="J15" s="193"/>
      <c r="L15" s="204">
        <f>IF(AR33="",BB66,ROUNDDOWN(AR33*0.1,0))</f>
        <v>2060000</v>
      </c>
      <c r="M15" s="205"/>
      <c r="N15" s="205"/>
      <c r="O15" s="205"/>
      <c r="P15" s="205"/>
      <c r="Q15" s="205"/>
      <c r="R15" s="205"/>
      <c r="S15" s="205"/>
      <c r="T15" s="205"/>
      <c r="U15" s="205"/>
      <c r="V15" s="205"/>
      <c r="W15" s="205"/>
      <c r="X15" s="205"/>
      <c r="Y15" s="206"/>
      <c r="AA15" s="179"/>
      <c r="AB15" s="180"/>
      <c r="AC15" s="181"/>
      <c r="AD15" s="7"/>
      <c r="AE15" s="122" t="s">
        <v>84</v>
      </c>
      <c r="AF15" s="122"/>
      <c r="AG15" s="122"/>
      <c r="AH15" s="122"/>
      <c r="AI15" s="122"/>
      <c r="AJ15" s="122"/>
      <c r="AL15" s="194"/>
      <c r="AM15" s="195"/>
      <c r="AN15" s="195"/>
      <c r="AO15" s="195"/>
      <c r="AP15" s="195"/>
      <c r="AQ15" s="195"/>
      <c r="AR15" s="195"/>
      <c r="AS15" s="195"/>
      <c r="AT15" s="195"/>
      <c r="AU15" s="195"/>
      <c r="AV15" s="195"/>
      <c r="AW15" s="195"/>
      <c r="AX15" s="195"/>
      <c r="AY15" s="195"/>
      <c r="AZ15" s="195"/>
      <c r="BA15" s="195"/>
      <c r="BB15" s="195"/>
      <c r="BC15" s="195"/>
      <c r="BD15" s="195"/>
      <c r="BE15" s="195"/>
      <c r="BF15" s="195"/>
      <c r="BG15" s="217"/>
      <c r="BH15" s="217"/>
      <c r="BI15" s="218"/>
    </row>
    <row r="16" spans="1:91" ht="11.25" customHeight="1" thickBot="1" x14ac:dyDescent="0.45">
      <c r="B16" s="8"/>
      <c r="C16" s="203"/>
      <c r="D16" s="203"/>
      <c r="E16" s="203"/>
      <c r="F16" s="203"/>
      <c r="G16" s="203"/>
      <c r="H16" s="203"/>
      <c r="I16" s="203"/>
      <c r="J16" s="203"/>
      <c r="K16" s="9"/>
      <c r="L16" s="207"/>
      <c r="M16" s="208"/>
      <c r="N16" s="208"/>
      <c r="O16" s="208"/>
      <c r="P16" s="208"/>
      <c r="Q16" s="208"/>
      <c r="R16" s="208"/>
      <c r="S16" s="208"/>
      <c r="T16" s="208"/>
      <c r="U16" s="208"/>
      <c r="V16" s="208"/>
      <c r="W16" s="208"/>
      <c r="X16" s="208"/>
      <c r="Y16" s="209"/>
      <c r="AA16" s="179"/>
      <c r="AB16" s="180"/>
      <c r="AC16" s="181"/>
      <c r="AD16" s="7"/>
      <c r="AL16" s="196"/>
      <c r="AM16" s="197"/>
      <c r="AN16" s="197"/>
      <c r="AO16" s="197"/>
      <c r="AP16" s="197"/>
      <c r="AQ16" s="197"/>
      <c r="AR16" s="197"/>
      <c r="AS16" s="197"/>
      <c r="AT16" s="197"/>
      <c r="AU16" s="197"/>
      <c r="AV16" s="197"/>
      <c r="AW16" s="197"/>
      <c r="AX16" s="197"/>
      <c r="AY16" s="197"/>
      <c r="AZ16" s="197"/>
      <c r="BA16" s="197"/>
      <c r="BB16" s="197"/>
      <c r="BC16" s="197"/>
      <c r="BD16" s="197"/>
      <c r="BE16" s="197"/>
      <c r="BF16" s="197"/>
      <c r="BG16" s="36"/>
      <c r="BH16" s="36"/>
      <c r="BI16" s="37"/>
    </row>
    <row r="17" spans="2:91" ht="11.25" customHeight="1" x14ac:dyDescent="0.4">
      <c r="B17" s="12"/>
      <c r="C17" s="12"/>
      <c r="D17" s="12"/>
      <c r="AA17" s="179"/>
      <c r="AB17" s="180"/>
      <c r="AC17" s="181"/>
      <c r="AD17" s="13"/>
      <c r="AE17" s="198" t="s">
        <v>23</v>
      </c>
      <c r="AF17" s="198"/>
      <c r="AG17" s="198"/>
      <c r="AH17" s="198"/>
      <c r="AI17" s="198"/>
      <c r="AJ17" s="198"/>
      <c r="AK17" s="14"/>
      <c r="AL17" s="200" t="s">
        <v>78</v>
      </c>
      <c r="AM17" s="201"/>
      <c r="AN17" s="201"/>
      <c r="AO17" s="201"/>
      <c r="AP17" s="201"/>
      <c r="AQ17" s="201"/>
      <c r="AR17" s="201"/>
      <c r="AS17" s="201"/>
      <c r="AT17" s="201"/>
      <c r="AU17" s="201"/>
      <c r="AV17" s="201"/>
      <c r="AW17" s="201"/>
      <c r="AX17" s="201"/>
      <c r="AY17" s="201"/>
      <c r="AZ17" s="201"/>
      <c r="BA17" s="201"/>
      <c r="BB17" s="201"/>
      <c r="BC17" s="201"/>
      <c r="BD17" s="201"/>
      <c r="BE17" s="201"/>
      <c r="BF17" s="201"/>
      <c r="BG17" s="201"/>
      <c r="BH17" s="201"/>
      <c r="BI17" s="202"/>
    </row>
    <row r="18" spans="2:91" ht="11.25" customHeight="1" x14ac:dyDescent="0.4">
      <c r="B18" s="15" t="s">
        <v>42</v>
      </c>
      <c r="C18" s="16"/>
      <c r="D18" s="16"/>
      <c r="E18" s="16"/>
      <c r="F18" s="16"/>
      <c r="G18" s="16"/>
      <c r="H18" s="16"/>
      <c r="I18" s="16"/>
      <c r="J18" s="16"/>
      <c r="K18" s="16"/>
      <c r="L18" s="16"/>
      <c r="M18" s="16"/>
      <c r="N18" s="16"/>
      <c r="O18" s="16"/>
      <c r="P18" s="16"/>
      <c r="Q18" s="16"/>
      <c r="R18" s="16"/>
      <c r="S18" s="16"/>
      <c r="T18" s="16"/>
      <c r="U18" s="16"/>
      <c r="V18" s="16"/>
      <c r="W18" s="16"/>
      <c r="X18" s="16"/>
      <c r="Y18" s="16"/>
      <c r="AA18" s="179"/>
      <c r="AB18" s="180"/>
      <c r="AC18" s="181"/>
      <c r="AD18" s="17"/>
      <c r="AE18" s="199"/>
      <c r="AF18" s="199"/>
      <c r="AG18" s="199"/>
      <c r="AH18" s="199"/>
      <c r="AI18" s="199"/>
      <c r="AJ18" s="199"/>
      <c r="AK18" s="11"/>
      <c r="AL18" s="200"/>
      <c r="AM18" s="201"/>
      <c r="AN18" s="201"/>
      <c r="AO18" s="201"/>
      <c r="AP18" s="201"/>
      <c r="AQ18" s="201"/>
      <c r="AR18" s="201"/>
      <c r="AS18" s="201"/>
      <c r="AT18" s="201"/>
      <c r="AU18" s="201"/>
      <c r="AV18" s="201"/>
      <c r="AW18" s="201"/>
      <c r="AX18" s="201"/>
      <c r="AY18" s="201"/>
      <c r="AZ18" s="201"/>
      <c r="BA18" s="201"/>
      <c r="BB18" s="201"/>
      <c r="BC18" s="201"/>
      <c r="BD18" s="201"/>
      <c r="BE18" s="201"/>
      <c r="BF18" s="201"/>
      <c r="BG18" s="201"/>
      <c r="BH18" s="201"/>
      <c r="BI18" s="202"/>
    </row>
    <row r="19" spans="2:91" ht="11.25" customHeight="1" x14ac:dyDescent="0.4">
      <c r="B19" s="219" t="s">
        <v>44</v>
      </c>
      <c r="C19" s="219"/>
      <c r="D19" s="220" t="s">
        <v>43</v>
      </c>
      <c r="E19" s="220"/>
      <c r="F19" s="220"/>
      <c r="G19" s="220"/>
      <c r="H19" s="220"/>
      <c r="I19" s="220"/>
      <c r="J19" s="220"/>
      <c r="K19" s="220"/>
      <c r="L19" s="220"/>
      <c r="M19" s="220"/>
      <c r="N19" s="220"/>
      <c r="O19" s="220"/>
      <c r="P19" s="220"/>
      <c r="Q19" s="220"/>
      <c r="R19" s="220"/>
      <c r="S19" s="220"/>
      <c r="T19" s="220"/>
      <c r="U19" s="220"/>
      <c r="V19" s="220"/>
      <c r="W19" s="220"/>
      <c r="X19" s="220"/>
      <c r="Y19" s="220"/>
      <c r="AA19" s="179"/>
      <c r="AB19" s="180"/>
      <c r="AC19" s="181"/>
      <c r="AD19" s="7"/>
      <c r="AE19" s="232" t="s">
        <v>31</v>
      </c>
      <c r="AF19" s="232"/>
      <c r="AG19" s="232"/>
      <c r="AH19" s="232"/>
      <c r="AI19" s="232"/>
      <c r="AJ19" s="232"/>
      <c r="AL19" s="233" t="s">
        <v>50</v>
      </c>
      <c r="AM19" s="234"/>
      <c r="AN19" s="234"/>
      <c r="AO19" s="228" t="s">
        <v>79</v>
      </c>
      <c r="AP19" s="228"/>
      <c r="AQ19" s="228"/>
      <c r="AR19" s="228"/>
      <c r="AS19" s="228"/>
      <c r="AT19" s="228"/>
      <c r="AU19" s="228"/>
      <c r="AV19" s="228"/>
      <c r="AW19" s="237"/>
      <c r="AX19" s="233" t="s">
        <v>51</v>
      </c>
      <c r="AY19" s="234"/>
      <c r="AZ19" s="234"/>
      <c r="BA19" s="228" t="s">
        <v>80</v>
      </c>
      <c r="BB19" s="228"/>
      <c r="BC19" s="228"/>
      <c r="BD19" s="228"/>
      <c r="BE19" s="228"/>
      <c r="BF19" s="228"/>
      <c r="BG19" s="228"/>
      <c r="BH19" s="228"/>
      <c r="BI19" s="229"/>
    </row>
    <row r="20" spans="2:91" ht="11.25" customHeight="1" x14ac:dyDescent="0.4">
      <c r="B20" s="219"/>
      <c r="C20" s="219"/>
      <c r="D20" s="220"/>
      <c r="E20" s="220"/>
      <c r="F20" s="220"/>
      <c r="G20" s="220"/>
      <c r="H20" s="220"/>
      <c r="I20" s="220"/>
      <c r="J20" s="220"/>
      <c r="K20" s="220"/>
      <c r="L20" s="220"/>
      <c r="M20" s="220"/>
      <c r="N20" s="220"/>
      <c r="O20" s="220"/>
      <c r="P20" s="220"/>
      <c r="Q20" s="220"/>
      <c r="R20" s="220"/>
      <c r="S20" s="220"/>
      <c r="T20" s="220"/>
      <c r="U20" s="220"/>
      <c r="V20" s="220"/>
      <c r="W20" s="220"/>
      <c r="X20" s="220"/>
      <c r="Y20" s="220"/>
      <c r="AA20" s="179"/>
      <c r="AB20" s="180"/>
      <c r="AC20" s="181"/>
      <c r="AD20" s="7"/>
      <c r="AE20" s="232"/>
      <c r="AF20" s="232"/>
      <c r="AG20" s="232"/>
      <c r="AH20" s="232"/>
      <c r="AI20" s="232"/>
      <c r="AJ20" s="232"/>
      <c r="AL20" s="235"/>
      <c r="AM20" s="236"/>
      <c r="AN20" s="236"/>
      <c r="AO20" s="230"/>
      <c r="AP20" s="230"/>
      <c r="AQ20" s="230"/>
      <c r="AR20" s="230"/>
      <c r="AS20" s="230"/>
      <c r="AT20" s="230"/>
      <c r="AU20" s="230"/>
      <c r="AV20" s="230"/>
      <c r="AW20" s="238"/>
      <c r="AX20" s="235"/>
      <c r="AY20" s="236"/>
      <c r="AZ20" s="236"/>
      <c r="BA20" s="230"/>
      <c r="BB20" s="230"/>
      <c r="BC20" s="230"/>
      <c r="BD20" s="230"/>
      <c r="BE20" s="230"/>
      <c r="BF20" s="230"/>
      <c r="BG20" s="230"/>
      <c r="BH20" s="230"/>
      <c r="BI20" s="231"/>
    </row>
    <row r="21" spans="2:91" ht="11.25" customHeight="1" x14ac:dyDescent="0.15">
      <c r="B21" s="219" t="s">
        <v>55</v>
      </c>
      <c r="C21" s="219"/>
      <c r="D21" s="220" t="s">
        <v>61</v>
      </c>
      <c r="E21" s="220"/>
      <c r="F21" s="220"/>
      <c r="G21" s="220"/>
      <c r="H21" s="220"/>
      <c r="I21" s="220"/>
      <c r="J21" s="220"/>
      <c r="K21" s="220"/>
      <c r="L21" s="220"/>
      <c r="M21" s="220"/>
      <c r="N21" s="220"/>
      <c r="O21" s="220"/>
      <c r="P21" s="220"/>
      <c r="Q21" s="220"/>
      <c r="R21" s="220"/>
      <c r="S21" s="220"/>
      <c r="T21" s="220"/>
      <c r="U21" s="220"/>
      <c r="V21" s="220"/>
      <c r="W21" s="220"/>
      <c r="X21" s="220"/>
      <c r="Y21" s="220"/>
      <c r="AA21" s="179"/>
      <c r="AB21" s="180"/>
      <c r="AC21" s="181"/>
      <c r="AD21" s="13"/>
      <c r="AE21" s="221" t="s">
        <v>24</v>
      </c>
      <c r="AF21" s="221"/>
      <c r="AG21" s="221"/>
      <c r="AH21" s="221"/>
      <c r="AI21" s="221"/>
      <c r="AJ21" s="221"/>
      <c r="AK21" s="14"/>
      <c r="AL21" s="222" t="s">
        <v>73</v>
      </c>
      <c r="AM21" s="223"/>
      <c r="AN21" s="223"/>
      <c r="AO21" s="223"/>
      <c r="AP21" s="223"/>
      <c r="AQ21" s="223"/>
      <c r="AR21" s="223"/>
      <c r="AS21" s="223"/>
      <c r="AT21" s="223"/>
      <c r="AU21" s="223"/>
      <c r="AV21" s="223"/>
      <c r="AW21" s="223"/>
      <c r="AX21" s="223"/>
      <c r="AY21" s="223"/>
      <c r="AZ21" s="223"/>
      <c r="BA21" s="223"/>
      <c r="BB21" s="223"/>
      <c r="BC21" s="223"/>
      <c r="BD21" s="223"/>
      <c r="BE21" s="223"/>
      <c r="BF21" s="223"/>
      <c r="BG21" s="223"/>
      <c r="BH21" s="223"/>
      <c r="BI21" s="224"/>
    </row>
    <row r="22" spans="2:91" ht="11.25" customHeight="1" x14ac:dyDescent="0.4">
      <c r="B22" s="219"/>
      <c r="C22" s="219"/>
      <c r="D22" s="220"/>
      <c r="E22" s="220"/>
      <c r="F22" s="220"/>
      <c r="G22" s="220"/>
      <c r="H22" s="220"/>
      <c r="I22" s="220"/>
      <c r="J22" s="220"/>
      <c r="K22" s="220"/>
      <c r="L22" s="220"/>
      <c r="M22" s="220"/>
      <c r="N22" s="220"/>
      <c r="O22" s="220"/>
      <c r="P22" s="220"/>
      <c r="Q22" s="220"/>
      <c r="R22" s="220"/>
      <c r="S22" s="220"/>
      <c r="T22" s="220"/>
      <c r="U22" s="220"/>
      <c r="V22" s="220"/>
      <c r="W22" s="220"/>
      <c r="X22" s="220"/>
      <c r="Y22" s="220"/>
      <c r="AA22" s="179"/>
      <c r="AB22" s="180"/>
      <c r="AC22" s="181"/>
      <c r="AD22" s="20"/>
      <c r="AE22" s="239" t="s">
        <v>25</v>
      </c>
      <c r="AF22" s="239"/>
      <c r="AG22" s="239"/>
      <c r="AH22" s="239"/>
      <c r="AI22" s="239"/>
      <c r="AJ22" s="239"/>
      <c r="AK22" s="21"/>
      <c r="AL22" s="225"/>
      <c r="AM22" s="226"/>
      <c r="AN22" s="226"/>
      <c r="AO22" s="226"/>
      <c r="AP22" s="226"/>
      <c r="AQ22" s="226"/>
      <c r="AR22" s="226"/>
      <c r="AS22" s="226"/>
      <c r="AT22" s="226"/>
      <c r="AU22" s="226"/>
      <c r="AV22" s="226"/>
      <c r="AW22" s="226"/>
      <c r="AX22" s="226"/>
      <c r="AY22" s="226"/>
      <c r="AZ22" s="226"/>
      <c r="BA22" s="226"/>
      <c r="BB22" s="226"/>
      <c r="BC22" s="226"/>
      <c r="BD22" s="226"/>
      <c r="BE22" s="226"/>
      <c r="BF22" s="226"/>
      <c r="BG22" s="226"/>
      <c r="BH22" s="226"/>
      <c r="BI22" s="227"/>
    </row>
    <row r="23" spans="2:91" ht="11.25" customHeight="1" x14ac:dyDescent="0.4">
      <c r="B23" s="219" t="s">
        <v>56</v>
      </c>
      <c r="C23" s="219"/>
      <c r="D23" s="220" t="s">
        <v>47</v>
      </c>
      <c r="E23" s="220"/>
      <c r="F23" s="220"/>
      <c r="G23" s="220"/>
      <c r="H23" s="220"/>
      <c r="I23" s="220"/>
      <c r="J23" s="220"/>
      <c r="K23" s="220"/>
      <c r="L23" s="220"/>
      <c r="M23" s="220"/>
      <c r="N23" s="220"/>
      <c r="O23" s="220"/>
      <c r="P23" s="220"/>
      <c r="Q23" s="220"/>
      <c r="R23" s="220"/>
      <c r="S23" s="220"/>
      <c r="T23" s="220"/>
      <c r="U23" s="220"/>
      <c r="V23" s="220"/>
      <c r="W23" s="220"/>
      <c r="X23" s="220"/>
      <c r="Y23" s="220"/>
      <c r="AA23" s="179"/>
      <c r="AB23" s="180"/>
      <c r="AC23" s="181"/>
      <c r="AD23" s="240" t="s">
        <v>35</v>
      </c>
      <c r="AE23" s="241"/>
      <c r="AF23" s="242"/>
      <c r="AG23" s="22"/>
      <c r="AH23" s="245" t="s">
        <v>54</v>
      </c>
      <c r="AI23" s="245"/>
      <c r="AJ23" s="245"/>
      <c r="AK23" s="245"/>
      <c r="AL23" s="245"/>
      <c r="AM23" s="245"/>
      <c r="AN23" s="23"/>
      <c r="AO23" s="246" t="s">
        <v>74</v>
      </c>
      <c r="AP23" s="247"/>
      <c r="AQ23" s="247"/>
      <c r="AR23" s="247"/>
      <c r="AS23" s="247"/>
      <c r="AT23" s="247"/>
      <c r="AU23" s="247"/>
      <c r="AV23" s="247"/>
      <c r="AW23" s="266" t="s">
        <v>68</v>
      </c>
      <c r="AX23" s="266"/>
      <c r="AY23" s="266"/>
      <c r="AZ23" s="267"/>
      <c r="BA23" s="247" t="s">
        <v>75</v>
      </c>
      <c r="BB23" s="247"/>
      <c r="BC23" s="247"/>
      <c r="BD23" s="247"/>
      <c r="BE23" s="247"/>
      <c r="BF23" s="247"/>
      <c r="BG23" s="266" t="s">
        <v>32</v>
      </c>
      <c r="BH23" s="266"/>
      <c r="BI23" s="268"/>
    </row>
    <row r="24" spans="2:91" ht="11.25" customHeight="1" x14ac:dyDescent="0.4">
      <c r="B24" s="219"/>
      <c r="C24" s="219"/>
      <c r="D24" s="220"/>
      <c r="E24" s="220"/>
      <c r="F24" s="220"/>
      <c r="G24" s="220"/>
      <c r="H24" s="220"/>
      <c r="I24" s="220"/>
      <c r="J24" s="220"/>
      <c r="K24" s="220"/>
      <c r="L24" s="220"/>
      <c r="M24" s="220"/>
      <c r="N24" s="220"/>
      <c r="O24" s="220"/>
      <c r="P24" s="220"/>
      <c r="Q24" s="220"/>
      <c r="R24" s="220"/>
      <c r="S24" s="220"/>
      <c r="T24" s="220"/>
      <c r="U24" s="220"/>
      <c r="V24" s="220"/>
      <c r="W24" s="220"/>
      <c r="X24" s="220"/>
      <c r="Y24" s="220"/>
      <c r="AA24" s="179"/>
      <c r="AB24" s="180"/>
      <c r="AC24" s="181"/>
      <c r="AD24" s="243"/>
      <c r="AE24" s="180"/>
      <c r="AF24" s="181"/>
      <c r="AG24" s="24"/>
      <c r="AH24" s="236"/>
      <c r="AI24" s="236"/>
      <c r="AJ24" s="236"/>
      <c r="AK24" s="236"/>
      <c r="AL24" s="236"/>
      <c r="AM24" s="236"/>
      <c r="AO24" s="248"/>
      <c r="AP24" s="249"/>
      <c r="AQ24" s="249"/>
      <c r="AR24" s="249"/>
      <c r="AS24" s="249"/>
      <c r="AT24" s="249"/>
      <c r="AU24" s="249"/>
      <c r="AV24" s="249"/>
      <c r="AW24" s="254"/>
      <c r="AX24" s="254"/>
      <c r="AY24" s="254"/>
      <c r="AZ24" s="255"/>
      <c r="BA24" s="249"/>
      <c r="BB24" s="249"/>
      <c r="BC24" s="249"/>
      <c r="BD24" s="249"/>
      <c r="BE24" s="249"/>
      <c r="BF24" s="249"/>
      <c r="BG24" s="254"/>
      <c r="BH24" s="254"/>
      <c r="BI24" s="269"/>
    </row>
    <row r="25" spans="2:91" ht="11.25" customHeight="1" x14ac:dyDescent="0.4">
      <c r="B25" s="219" t="s">
        <v>57</v>
      </c>
      <c r="C25" s="219"/>
      <c r="D25" s="220" t="s">
        <v>52</v>
      </c>
      <c r="E25" s="220"/>
      <c r="F25" s="220"/>
      <c r="G25" s="220"/>
      <c r="H25" s="220"/>
      <c r="I25" s="220"/>
      <c r="J25" s="220"/>
      <c r="K25" s="220"/>
      <c r="L25" s="220"/>
      <c r="M25" s="220"/>
      <c r="N25" s="220"/>
      <c r="O25" s="220"/>
      <c r="P25" s="220"/>
      <c r="Q25" s="220"/>
      <c r="R25" s="220"/>
      <c r="S25" s="220"/>
      <c r="T25" s="220"/>
      <c r="U25" s="220"/>
      <c r="V25" s="220"/>
      <c r="W25" s="220"/>
      <c r="X25" s="220"/>
      <c r="Y25" s="220"/>
      <c r="AA25" s="179"/>
      <c r="AB25" s="180"/>
      <c r="AC25" s="181"/>
      <c r="AD25" s="243"/>
      <c r="AE25" s="180"/>
      <c r="AF25" s="181"/>
      <c r="AG25" s="7"/>
      <c r="AH25" s="193" t="s">
        <v>11</v>
      </c>
      <c r="AI25" s="193"/>
      <c r="AJ25" s="193"/>
      <c r="AK25" s="193"/>
      <c r="AL25" s="193"/>
      <c r="AM25" s="193"/>
      <c r="AN25" s="14"/>
      <c r="AO25" s="250" t="s">
        <v>69</v>
      </c>
      <c r="AP25" s="251"/>
      <c r="AQ25" s="251"/>
      <c r="AR25" s="252"/>
      <c r="AS25" s="251" t="s">
        <v>12</v>
      </c>
      <c r="AT25" s="251"/>
      <c r="AU25" s="251"/>
      <c r="AV25" s="256">
        <v>1234567</v>
      </c>
      <c r="AW25" s="256"/>
      <c r="AX25" s="256"/>
      <c r="AY25" s="256"/>
      <c r="AZ25" s="256"/>
      <c r="BA25" s="256"/>
      <c r="BB25" s="256"/>
      <c r="BC25" s="256"/>
      <c r="BD25" s="256"/>
      <c r="BE25" s="256"/>
      <c r="BF25" s="256"/>
      <c r="BG25" s="256"/>
      <c r="BH25" s="256"/>
      <c r="BI25" s="257"/>
    </row>
    <row r="26" spans="2:91" ht="11.25" customHeight="1" x14ac:dyDescent="0.4">
      <c r="B26" s="219"/>
      <c r="C26" s="219"/>
      <c r="D26" s="220"/>
      <c r="E26" s="220"/>
      <c r="F26" s="220"/>
      <c r="G26" s="220"/>
      <c r="H26" s="220"/>
      <c r="I26" s="220"/>
      <c r="J26" s="220"/>
      <c r="K26" s="220"/>
      <c r="L26" s="220"/>
      <c r="M26" s="220"/>
      <c r="N26" s="220"/>
      <c r="O26" s="220"/>
      <c r="P26" s="220"/>
      <c r="Q26" s="220"/>
      <c r="R26" s="220"/>
      <c r="S26" s="220"/>
      <c r="T26" s="220"/>
      <c r="U26" s="220"/>
      <c r="V26" s="220"/>
      <c r="W26" s="220"/>
      <c r="X26" s="220"/>
      <c r="Y26" s="220"/>
      <c r="AA26" s="179"/>
      <c r="AB26" s="180"/>
      <c r="AC26" s="181"/>
      <c r="AD26" s="243"/>
      <c r="AE26" s="180"/>
      <c r="AF26" s="181"/>
      <c r="AG26" s="7"/>
      <c r="AH26" s="193"/>
      <c r="AI26" s="193"/>
      <c r="AJ26" s="193"/>
      <c r="AK26" s="193"/>
      <c r="AL26" s="193"/>
      <c r="AM26" s="193"/>
      <c r="AN26" s="11"/>
      <c r="AO26" s="253"/>
      <c r="AP26" s="254"/>
      <c r="AQ26" s="254"/>
      <c r="AR26" s="255"/>
      <c r="AS26" s="254"/>
      <c r="AT26" s="254"/>
      <c r="AU26" s="254"/>
      <c r="AV26" s="258"/>
      <c r="AW26" s="258"/>
      <c r="AX26" s="258"/>
      <c r="AY26" s="258"/>
      <c r="AZ26" s="258"/>
      <c r="BA26" s="258"/>
      <c r="BB26" s="258"/>
      <c r="BC26" s="258"/>
      <c r="BD26" s="258"/>
      <c r="BE26" s="258"/>
      <c r="BF26" s="258"/>
      <c r="BG26" s="258"/>
      <c r="BH26" s="258"/>
      <c r="BI26" s="259"/>
    </row>
    <row r="27" spans="2:91" ht="11.25" customHeight="1" x14ac:dyDescent="0.4">
      <c r="B27" s="16"/>
      <c r="C27" s="16"/>
      <c r="D27" s="220"/>
      <c r="E27" s="220"/>
      <c r="F27" s="220"/>
      <c r="G27" s="220"/>
      <c r="H27" s="220"/>
      <c r="I27" s="220"/>
      <c r="J27" s="220"/>
      <c r="K27" s="220"/>
      <c r="L27" s="220"/>
      <c r="M27" s="220"/>
      <c r="N27" s="220"/>
      <c r="O27" s="220"/>
      <c r="P27" s="220"/>
      <c r="Q27" s="220"/>
      <c r="R27" s="220"/>
      <c r="S27" s="220"/>
      <c r="T27" s="220"/>
      <c r="U27" s="220"/>
      <c r="V27" s="220"/>
      <c r="W27" s="220"/>
      <c r="X27" s="220"/>
      <c r="Y27" s="220"/>
      <c r="AA27" s="179"/>
      <c r="AB27" s="180"/>
      <c r="AC27" s="181"/>
      <c r="AD27" s="243"/>
      <c r="AE27" s="180"/>
      <c r="AF27" s="181"/>
      <c r="AG27" s="13"/>
      <c r="AH27" s="198" t="s">
        <v>59</v>
      </c>
      <c r="AI27" s="198"/>
      <c r="AJ27" s="198"/>
      <c r="AK27" s="198"/>
      <c r="AL27" s="198"/>
      <c r="AM27" s="198"/>
      <c r="AO27" s="260" t="s">
        <v>88</v>
      </c>
      <c r="AP27" s="261"/>
      <c r="AQ27" s="261"/>
      <c r="AR27" s="261"/>
      <c r="AS27" s="261"/>
      <c r="AT27" s="261"/>
      <c r="AU27" s="261"/>
      <c r="AV27" s="261"/>
      <c r="AW27" s="261"/>
      <c r="AX27" s="261"/>
      <c r="AY27" s="261"/>
      <c r="AZ27" s="261"/>
      <c r="BA27" s="261"/>
      <c r="BB27" s="261"/>
      <c r="BC27" s="261"/>
      <c r="BD27" s="261"/>
      <c r="BE27" s="261"/>
      <c r="BF27" s="261"/>
      <c r="BG27" s="261"/>
      <c r="BH27" s="261"/>
      <c r="BI27" s="262"/>
    </row>
    <row r="28" spans="2:91" ht="11.25" customHeight="1" thickBot="1" x14ac:dyDescent="0.45">
      <c r="B28" s="16"/>
      <c r="C28" s="16"/>
      <c r="D28" s="220"/>
      <c r="E28" s="220"/>
      <c r="F28" s="220"/>
      <c r="G28" s="220"/>
      <c r="H28" s="220"/>
      <c r="I28" s="220"/>
      <c r="J28" s="220"/>
      <c r="K28" s="220"/>
      <c r="L28" s="220"/>
      <c r="M28" s="220"/>
      <c r="N28" s="220"/>
      <c r="O28" s="220"/>
      <c r="P28" s="220"/>
      <c r="Q28" s="220"/>
      <c r="R28" s="220"/>
      <c r="S28" s="220"/>
      <c r="T28" s="220"/>
      <c r="U28" s="220"/>
      <c r="V28" s="220"/>
      <c r="W28" s="220"/>
      <c r="X28" s="220"/>
      <c r="Y28" s="220"/>
      <c r="AA28" s="182"/>
      <c r="AB28" s="183"/>
      <c r="AC28" s="184"/>
      <c r="AD28" s="244"/>
      <c r="AE28" s="183"/>
      <c r="AF28" s="184"/>
      <c r="AG28" s="25"/>
      <c r="AH28" s="203"/>
      <c r="AI28" s="203"/>
      <c r="AJ28" s="203"/>
      <c r="AK28" s="203"/>
      <c r="AL28" s="203"/>
      <c r="AM28" s="203"/>
      <c r="AN28" s="9"/>
      <c r="AO28" s="263"/>
      <c r="AP28" s="264"/>
      <c r="AQ28" s="264"/>
      <c r="AR28" s="264"/>
      <c r="AS28" s="264"/>
      <c r="AT28" s="264"/>
      <c r="AU28" s="264"/>
      <c r="AV28" s="264"/>
      <c r="AW28" s="264"/>
      <c r="AX28" s="264"/>
      <c r="AY28" s="264"/>
      <c r="AZ28" s="264"/>
      <c r="BA28" s="264"/>
      <c r="BB28" s="264"/>
      <c r="BC28" s="264"/>
      <c r="BD28" s="264"/>
      <c r="BE28" s="264"/>
      <c r="BF28" s="264"/>
      <c r="BG28" s="264"/>
      <c r="BH28" s="264"/>
      <c r="BI28" s="265"/>
    </row>
    <row r="29" spans="2:91" ht="11.25" customHeight="1" x14ac:dyDescent="0.4">
      <c r="B29" s="270" t="s">
        <v>18</v>
      </c>
      <c r="C29" s="270"/>
      <c r="D29" s="270"/>
      <c r="E29" s="270"/>
      <c r="F29" s="270"/>
      <c r="G29" s="270"/>
      <c r="H29" s="271" t="s">
        <v>83</v>
      </c>
      <c r="I29" s="271"/>
      <c r="J29" s="271"/>
      <c r="K29" s="271"/>
      <c r="L29" s="271"/>
      <c r="M29" s="271"/>
      <c r="N29" s="271"/>
      <c r="O29" s="271"/>
      <c r="P29" s="271"/>
      <c r="Q29" s="271"/>
      <c r="R29" s="271"/>
      <c r="S29" s="271"/>
      <c r="T29" s="271"/>
      <c r="U29" s="271"/>
      <c r="V29" s="271"/>
      <c r="W29" s="271"/>
      <c r="X29" s="271"/>
      <c r="Y29" s="271"/>
      <c r="Z29" s="271"/>
      <c r="AA29" s="271"/>
      <c r="AB29" s="271"/>
      <c r="AC29" s="271"/>
      <c r="AD29" s="271"/>
      <c r="AE29" s="271"/>
      <c r="AF29" s="271"/>
      <c r="AG29" s="271"/>
      <c r="AH29" s="271"/>
      <c r="AI29" s="271"/>
      <c r="AJ29" s="271"/>
      <c r="AK29" s="271"/>
      <c r="AL29" s="271"/>
      <c r="AM29" s="271"/>
      <c r="AN29" s="271"/>
      <c r="AO29" s="271"/>
      <c r="AP29" s="271"/>
      <c r="AQ29" s="271"/>
      <c r="AR29" s="271"/>
      <c r="AS29" s="271"/>
      <c r="AT29" s="271"/>
      <c r="AU29" s="271"/>
      <c r="AV29" s="271"/>
      <c r="AW29" s="271"/>
      <c r="AX29" s="271"/>
      <c r="AY29" s="271"/>
      <c r="AZ29" s="271"/>
      <c r="BA29" s="271"/>
      <c r="BB29" s="271"/>
      <c r="BC29" s="271"/>
      <c r="BD29" s="271"/>
      <c r="BE29" s="271"/>
      <c r="BF29" s="271"/>
      <c r="BG29" s="271"/>
      <c r="BH29" s="271"/>
      <c r="BI29" s="271"/>
      <c r="BL29" s="41"/>
      <c r="BM29" s="41"/>
      <c r="BN29" s="41"/>
      <c r="BO29" s="41"/>
      <c r="BP29" s="41"/>
      <c r="BQ29" s="41"/>
      <c r="BR29" s="41"/>
      <c r="BS29" s="41"/>
      <c r="BT29" s="41"/>
      <c r="BU29" s="41"/>
      <c r="BV29" s="41"/>
      <c r="BW29" s="41"/>
      <c r="BX29" s="41"/>
      <c r="BY29" s="41"/>
      <c r="BZ29" s="41"/>
      <c r="CA29" s="41"/>
      <c r="CB29" s="41"/>
      <c r="CC29" s="41"/>
      <c r="CD29" s="41"/>
      <c r="CE29" s="41"/>
      <c r="CF29" s="41"/>
      <c r="CG29" s="41"/>
      <c r="CH29" s="41"/>
      <c r="CI29" s="41"/>
      <c r="CJ29" s="41"/>
      <c r="CK29" s="41"/>
      <c r="CL29" s="41"/>
      <c r="CM29" s="41"/>
    </row>
    <row r="30" spans="2:91" ht="11.25" customHeight="1" thickBot="1" x14ac:dyDescent="0.45">
      <c r="B30" s="270"/>
      <c r="C30" s="270"/>
      <c r="D30" s="270"/>
      <c r="E30" s="270"/>
      <c r="F30" s="270"/>
      <c r="G30" s="270"/>
      <c r="H30" s="272"/>
      <c r="I30" s="272"/>
      <c r="J30" s="272"/>
      <c r="K30" s="272"/>
      <c r="L30" s="272"/>
      <c r="M30" s="272"/>
      <c r="N30" s="272"/>
      <c r="O30" s="272"/>
      <c r="P30" s="272"/>
      <c r="Q30" s="272"/>
      <c r="R30" s="272"/>
      <c r="S30" s="272"/>
      <c r="T30" s="272"/>
      <c r="U30" s="272"/>
      <c r="V30" s="272"/>
      <c r="W30" s="272"/>
      <c r="X30" s="272"/>
      <c r="Y30" s="272"/>
      <c r="Z30" s="272"/>
      <c r="AA30" s="272"/>
      <c r="AB30" s="272"/>
      <c r="AC30" s="272"/>
      <c r="AD30" s="272"/>
      <c r="AE30" s="272"/>
      <c r="AF30" s="272"/>
      <c r="AG30" s="272"/>
      <c r="AH30" s="272"/>
      <c r="AI30" s="272"/>
      <c r="AJ30" s="272"/>
      <c r="AK30" s="272"/>
      <c r="AL30" s="272"/>
      <c r="AM30" s="272"/>
      <c r="AN30" s="272"/>
      <c r="AO30" s="272"/>
      <c r="AP30" s="272"/>
      <c r="AQ30" s="272"/>
      <c r="AR30" s="272"/>
      <c r="AS30" s="272"/>
      <c r="AT30" s="272"/>
      <c r="AU30" s="272"/>
      <c r="AV30" s="272"/>
      <c r="AW30" s="272"/>
      <c r="AX30" s="272"/>
      <c r="AY30" s="272"/>
      <c r="AZ30" s="272"/>
      <c r="BA30" s="272"/>
      <c r="BB30" s="272"/>
      <c r="BC30" s="272"/>
      <c r="BD30" s="272"/>
      <c r="BE30" s="272"/>
      <c r="BF30" s="272"/>
      <c r="BG30" s="272"/>
      <c r="BH30" s="272"/>
      <c r="BI30" s="272"/>
      <c r="BK30" s="482" t="s">
        <v>109</v>
      </c>
      <c r="BL30" s="482"/>
      <c r="BM30" s="482"/>
      <c r="BN30" s="482"/>
      <c r="BO30" s="482"/>
      <c r="BP30" s="482"/>
      <c r="BQ30" s="482"/>
      <c r="BR30" s="482"/>
      <c r="BS30" s="482"/>
      <c r="BT30" s="482"/>
      <c r="BU30" s="482"/>
      <c r="BV30" s="482"/>
      <c r="BW30" s="482"/>
      <c r="BX30" s="482"/>
      <c r="BY30" s="482"/>
      <c r="BZ30" s="482"/>
      <c r="CA30" s="482"/>
      <c r="CB30" s="482"/>
      <c r="CC30" s="482"/>
      <c r="CD30" s="482"/>
      <c r="CE30" s="482"/>
      <c r="CF30" s="482"/>
      <c r="CG30" s="482"/>
      <c r="CH30" s="482"/>
      <c r="CI30" s="482"/>
      <c r="CJ30" s="482"/>
      <c r="CK30" s="482"/>
      <c r="CL30" s="482"/>
      <c r="CM30" s="41"/>
    </row>
    <row r="31" spans="2:91" ht="11.25" customHeight="1" x14ac:dyDescent="0.4">
      <c r="B31" s="318" t="s">
        <v>41</v>
      </c>
      <c r="C31" s="319"/>
      <c r="D31" s="319"/>
      <c r="E31" s="319"/>
      <c r="F31" s="320"/>
      <c r="G31" s="312" t="s">
        <v>34</v>
      </c>
      <c r="H31" s="313"/>
      <c r="I31" s="313"/>
      <c r="J31" s="313"/>
      <c r="K31" s="313"/>
      <c r="L31" s="313"/>
      <c r="M31" s="313"/>
      <c r="N31" s="313"/>
      <c r="O31" s="313"/>
      <c r="P31" s="324"/>
      <c r="Q31" s="312" t="s">
        <v>10</v>
      </c>
      <c r="R31" s="313"/>
      <c r="S31" s="313"/>
      <c r="T31" s="313"/>
      <c r="U31" s="313"/>
      <c r="V31" s="313"/>
      <c r="W31" s="313"/>
      <c r="X31" s="313"/>
      <c r="Y31" s="324"/>
      <c r="Z31" s="312" t="s">
        <v>3</v>
      </c>
      <c r="AA31" s="313"/>
      <c r="AB31" s="313"/>
      <c r="AC31" s="313"/>
      <c r="AD31" s="313"/>
      <c r="AE31" s="313"/>
      <c r="AF31" s="313"/>
      <c r="AG31" s="313"/>
      <c r="AH31" s="324"/>
      <c r="AI31" s="312" t="s">
        <v>72</v>
      </c>
      <c r="AJ31" s="313"/>
      <c r="AK31" s="313"/>
      <c r="AL31" s="313"/>
      <c r="AM31" s="313"/>
      <c r="AN31" s="313"/>
      <c r="AO31" s="313"/>
      <c r="AP31" s="313"/>
      <c r="AQ31" s="324"/>
      <c r="AR31" s="312" t="s">
        <v>2</v>
      </c>
      <c r="AS31" s="313"/>
      <c r="AT31" s="313"/>
      <c r="AU31" s="313"/>
      <c r="AV31" s="313"/>
      <c r="AW31" s="313"/>
      <c r="AX31" s="313"/>
      <c r="AY31" s="313"/>
      <c r="AZ31" s="324"/>
      <c r="BA31" s="312" t="s">
        <v>4</v>
      </c>
      <c r="BB31" s="313"/>
      <c r="BC31" s="313"/>
      <c r="BD31" s="313"/>
      <c r="BE31" s="313"/>
      <c r="BF31" s="313"/>
      <c r="BG31" s="313"/>
      <c r="BH31" s="313"/>
      <c r="BI31" s="314"/>
      <c r="BK31" s="482"/>
      <c r="BL31" s="482"/>
      <c r="BM31" s="482"/>
      <c r="BN31" s="482"/>
      <c r="BO31" s="482"/>
      <c r="BP31" s="482"/>
      <c r="BQ31" s="482"/>
      <c r="BR31" s="482"/>
      <c r="BS31" s="482"/>
      <c r="BT31" s="482"/>
      <c r="BU31" s="482"/>
      <c r="BV31" s="482"/>
      <c r="BW31" s="482"/>
      <c r="BX31" s="482"/>
      <c r="BY31" s="482"/>
      <c r="BZ31" s="482"/>
      <c r="CA31" s="482"/>
      <c r="CB31" s="482"/>
      <c r="CC31" s="482"/>
      <c r="CD31" s="482"/>
      <c r="CE31" s="482"/>
      <c r="CF31" s="482"/>
      <c r="CG31" s="482"/>
      <c r="CH31" s="482"/>
      <c r="CI31" s="482"/>
      <c r="CJ31" s="482"/>
      <c r="CK31" s="482"/>
      <c r="CL31" s="482"/>
      <c r="CM31" s="41"/>
    </row>
    <row r="32" spans="2:91" ht="11.25" customHeight="1" x14ac:dyDescent="0.4">
      <c r="B32" s="321"/>
      <c r="C32" s="322"/>
      <c r="D32" s="322"/>
      <c r="E32" s="322"/>
      <c r="F32" s="323"/>
      <c r="G32" s="315"/>
      <c r="H32" s="316"/>
      <c r="I32" s="316"/>
      <c r="J32" s="316"/>
      <c r="K32" s="316"/>
      <c r="L32" s="316"/>
      <c r="M32" s="316"/>
      <c r="N32" s="316"/>
      <c r="O32" s="316"/>
      <c r="P32" s="325"/>
      <c r="Q32" s="315"/>
      <c r="R32" s="316"/>
      <c r="S32" s="316"/>
      <c r="T32" s="316"/>
      <c r="U32" s="316"/>
      <c r="V32" s="316"/>
      <c r="W32" s="316"/>
      <c r="X32" s="316"/>
      <c r="Y32" s="325"/>
      <c r="Z32" s="315"/>
      <c r="AA32" s="316"/>
      <c r="AB32" s="316"/>
      <c r="AC32" s="316"/>
      <c r="AD32" s="316"/>
      <c r="AE32" s="316"/>
      <c r="AF32" s="316"/>
      <c r="AG32" s="316"/>
      <c r="AH32" s="325"/>
      <c r="AI32" s="315"/>
      <c r="AJ32" s="316"/>
      <c r="AK32" s="316"/>
      <c r="AL32" s="316"/>
      <c r="AM32" s="316"/>
      <c r="AN32" s="316"/>
      <c r="AO32" s="316"/>
      <c r="AP32" s="316"/>
      <c r="AQ32" s="325"/>
      <c r="AR32" s="315"/>
      <c r="AS32" s="316"/>
      <c r="AT32" s="316"/>
      <c r="AU32" s="316"/>
      <c r="AV32" s="316"/>
      <c r="AW32" s="316"/>
      <c r="AX32" s="316"/>
      <c r="AY32" s="316"/>
      <c r="AZ32" s="325"/>
      <c r="BA32" s="315"/>
      <c r="BB32" s="316"/>
      <c r="BC32" s="316"/>
      <c r="BD32" s="316"/>
      <c r="BE32" s="316"/>
      <c r="BF32" s="316"/>
      <c r="BG32" s="316"/>
      <c r="BH32" s="316"/>
      <c r="BI32" s="317"/>
      <c r="BL32" s="479" t="s">
        <v>92</v>
      </c>
      <c r="BM32" s="479"/>
      <c r="BN32" s="479"/>
      <c r="BO32" s="479"/>
      <c r="BP32" s="479"/>
      <c r="BQ32" s="479"/>
      <c r="BR32" s="479"/>
      <c r="BS32" s="479"/>
      <c r="BT32" s="479"/>
      <c r="BU32" s="479"/>
      <c r="BV32" s="479"/>
      <c r="BW32" s="479"/>
      <c r="BX32" s="479"/>
      <c r="BY32" s="479"/>
      <c r="BZ32" s="479"/>
      <c r="CA32" s="479"/>
      <c r="CB32" s="479"/>
      <c r="CC32" s="479"/>
      <c r="CD32" s="479"/>
      <c r="CE32" s="479"/>
      <c r="CF32" s="479"/>
      <c r="CG32" s="479"/>
      <c r="CH32" s="479"/>
      <c r="CI32" s="479"/>
      <c r="CJ32" s="479"/>
      <c r="CK32" s="479"/>
      <c r="CL32" s="479"/>
      <c r="CM32" s="479"/>
    </row>
    <row r="33" spans="2:98" ht="11.25" customHeight="1" x14ac:dyDescent="0.4">
      <c r="B33" s="273">
        <v>1</v>
      </c>
      <c r="C33" s="274"/>
      <c r="D33" s="274"/>
      <c r="E33" s="274"/>
      <c r="F33" s="275"/>
      <c r="G33" s="282">
        <v>29500000</v>
      </c>
      <c r="H33" s="283"/>
      <c r="I33" s="283"/>
      <c r="J33" s="283"/>
      <c r="K33" s="283"/>
      <c r="L33" s="283"/>
      <c r="M33" s="283"/>
      <c r="N33" s="283"/>
      <c r="O33" s="283"/>
      <c r="P33" s="284"/>
      <c r="Q33" s="291">
        <v>0</v>
      </c>
      <c r="R33" s="292"/>
      <c r="S33" s="292"/>
      <c r="T33" s="292"/>
      <c r="U33" s="292"/>
      <c r="V33" s="292"/>
      <c r="W33" s="292"/>
      <c r="X33" s="292"/>
      <c r="Y33" s="293"/>
      <c r="Z33" s="282">
        <v>3000000</v>
      </c>
      <c r="AA33" s="283"/>
      <c r="AB33" s="283"/>
      <c r="AC33" s="283"/>
      <c r="AD33" s="283"/>
      <c r="AE33" s="283"/>
      <c r="AF33" s="283"/>
      <c r="AG33" s="283"/>
      <c r="AH33" s="284"/>
      <c r="AI33" s="300">
        <f>IF(G33="","",AS66)</f>
        <v>23600000</v>
      </c>
      <c r="AJ33" s="301"/>
      <c r="AK33" s="301"/>
      <c r="AL33" s="301"/>
      <c r="AM33" s="301"/>
      <c r="AN33" s="301"/>
      <c r="AO33" s="301"/>
      <c r="AP33" s="301"/>
      <c r="AQ33" s="302"/>
      <c r="AR33" s="300">
        <f>IF(AI33="","",AI33-Z33)</f>
        <v>20600000</v>
      </c>
      <c r="AS33" s="301"/>
      <c r="AT33" s="301"/>
      <c r="AU33" s="301"/>
      <c r="AV33" s="301"/>
      <c r="AW33" s="301"/>
      <c r="AX33" s="301"/>
      <c r="AY33" s="301"/>
      <c r="AZ33" s="302"/>
      <c r="BA33" s="300">
        <f>IF(AR33="","",G33-Z33-AR33)</f>
        <v>5900000</v>
      </c>
      <c r="BB33" s="301"/>
      <c r="BC33" s="301"/>
      <c r="BD33" s="301"/>
      <c r="BE33" s="301"/>
      <c r="BF33" s="301"/>
      <c r="BG33" s="301"/>
      <c r="BH33" s="301"/>
      <c r="BI33" s="309"/>
      <c r="BL33" s="479"/>
      <c r="BM33" s="479"/>
      <c r="BN33" s="479"/>
      <c r="BO33" s="479"/>
      <c r="BP33" s="479"/>
      <c r="BQ33" s="479"/>
      <c r="BR33" s="479"/>
      <c r="BS33" s="479"/>
      <c r="BT33" s="479"/>
      <c r="BU33" s="479"/>
      <c r="BV33" s="479"/>
      <c r="BW33" s="479"/>
      <c r="BX33" s="479"/>
      <c r="BY33" s="479"/>
      <c r="BZ33" s="479"/>
      <c r="CA33" s="479"/>
      <c r="CB33" s="479"/>
      <c r="CC33" s="479"/>
      <c r="CD33" s="479"/>
      <c r="CE33" s="479"/>
      <c r="CF33" s="479"/>
      <c r="CG33" s="479"/>
      <c r="CH33" s="479"/>
      <c r="CI33" s="479"/>
      <c r="CJ33" s="479"/>
      <c r="CK33" s="479"/>
      <c r="CL33" s="479"/>
      <c r="CM33" s="479"/>
    </row>
    <row r="34" spans="2:98" ht="11.25" customHeight="1" x14ac:dyDescent="0.4">
      <c r="B34" s="276"/>
      <c r="C34" s="277"/>
      <c r="D34" s="277"/>
      <c r="E34" s="277"/>
      <c r="F34" s="278"/>
      <c r="G34" s="285"/>
      <c r="H34" s="286"/>
      <c r="I34" s="286"/>
      <c r="J34" s="286"/>
      <c r="K34" s="286"/>
      <c r="L34" s="286"/>
      <c r="M34" s="286"/>
      <c r="N34" s="286"/>
      <c r="O34" s="286"/>
      <c r="P34" s="287"/>
      <c r="Q34" s="294"/>
      <c r="R34" s="295"/>
      <c r="S34" s="295"/>
      <c r="T34" s="295"/>
      <c r="U34" s="295"/>
      <c r="V34" s="295"/>
      <c r="W34" s="295"/>
      <c r="X34" s="295"/>
      <c r="Y34" s="296"/>
      <c r="Z34" s="285"/>
      <c r="AA34" s="286"/>
      <c r="AB34" s="286"/>
      <c r="AC34" s="286"/>
      <c r="AD34" s="286"/>
      <c r="AE34" s="286"/>
      <c r="AF34" s="286"/>
      <c r="AG34" s="286"/>
      <c r="AH34" s="287"/>
      <c r="AI34" s="303"/>
      <c r="AJ34" s="304"/>
      <c r="AK34" s="304"/>
      <c r="AL34" s="304"/>
      <c r="AM34" s="304"/>
      <c r="AN34" s="304"/>
      <c r="AO34" s="304"/>
      <c r="AP34" s="304"/>
      <c r="AQ34" s="305"/>
      <c r="AR34" s="303"/>
      <c r="AS34" s="304"/>
      <c r="AT34" s="304"/>
      <c r="AU34" s="304"/>
      <c r="AV34" s="304"/>
      <c r="AW34" s="304"/>
      <c r="AX34" s="304"/>
      <c r="AY34" s="304"/>
      <c r="AZ34" s="305"/>
      <c r="BA34" s="303"/>
      <c r="BB34" s="304"/>
      <c r="BC34" s="304"/>
      <c r="BD34" s="304"/>
      <c r="BE34" s="304"/>
      <c r="BF34" s="304"/>
      <c r="BG34" s="304"/>
      <c r="BH34" s="304"/>
      <c r="BI34" s="310"/>
      <c r="BL34" s="481" t="s">
        <v>93</v>
      </c>
      <c r="BM34" s="481"/>
      <c r="BN34" s="481"/>
      <c r="BO34" s="481"/>
      <c r="BP34" s="481"/>
      <c r="BQ34" s="481"/>
      <c r="BR34" s="481"/>
      <c r="BS34" s="481"/>
      <c r="BT34" s="481"/>
      <c r="BU34" s="481"/>
      <c r="BV34" s="481"/>
      <c r="BW34" s="481"/>
      <c r="BX34" s="481"/>
      <c r="BY34" s="481"/>
      <c r="BZ34" s="481"/>
      <c r="CA34" s="481"/>
      <c r="CB34" s="481"/>
      <c r="CC34" s="481"/>
      <c r="CD34" s="481"/>
      <c r="CE34" s="481"/>
      <c r="CF34" s="481"/>
      <c r="CG34" s="481"/>
      <c r="CH34" s="481"/>
      <c r="CI34" s="481"/>
      <c r="CJ34" s="481"/>
      <c r="CK34" s="481"/>
      <c r="CL34" s="481"/>
      <c r="CM34" s="481"/>
    </row>
    <row r="35" spans="2:98" ht="11.25" customHeight="1" thickBot="1" x14ac:dyDescent="0.45">
      <c r="B35" s="279"/>
      <c r="C35" s="280"/>
      <c r="D35" s="280"/>
      <c r="E35" s="280"/>
      <c r="F35" s="281"/>
      <c r="G35" s="288"/>
      <c r="H35" s="289"/>
      <c r="I35" s="289"/>
      <c r="J35" s="289"/>
      <c r="K35" s="289"/>
      <c r="L35" s="289"/>
      <c r="M35" s="289"/>
      <c r="N35" s="289"/>
      <c r="O35" s="289"/>
      <c r="P35" s="290"/>
      <c r="Q35" s="297"/>
      <c r="R35" s="298"/>
      <c r="S35" s="298"/>
      <c r="T35" s="298"/>
      <c r="U35" s="298"/>
      <c r="V35" s="298"/>
      <c r="W35" s="298"/>
      <c r="X35" s="298"/>
      <c r="Y35" s="299"/>
      <c r="Z35" s="288"/>
      <c r="AA35" s="289"/>
      <c r="AB35" s="289"/>
      <c r="AC35" s="289"/>
      <c r="AD35" s="289"/>
      <c r="AE35" s="289"/>
      <c r="AF35" s="289"/>
      <c r="AG35" s="289"/>
      <c r="AH35" s="290"/>
      <c r="AI35" s="306"/>
      <c r="AJ35" s="307"/>
      <c r="AK35" s="307"/>
      <c r="AL35" s="307"/>
      <c r="AM35" s="307"/>
      <c r="AN35" s="307"/>
      <c r="AO35" s="307"/>
      <c r="AP35" s="307"/>
      <c r="AQ35" s="308"/>
      <c r="AR35" s="306"/>
      <c r="AS35" s="307"/>
      <c r="AT35" s="307"/>
      <c r="AU35" s="307"/>
      <c r="AV35" s="307"/>
      <c r="AW35" s="307"/>
      <c r="AX35" s="307"/>
      <c r="AY35" s="307"/>
      <c r="AZ35" s="308"/>
      <c r="BA35" s="306"/>
      <c r="BB35" s="307"/>
      <c r="BC35" s="307"/>
      <c r="BD35" s="307"/>
      <c r="BE35" s="307"/>
      <c r="BF35" s="307"/>
      <c r="BG35" s="307"/>
      <c r="BH35" s="307"/>
      <c r="BI35" s="311"/>
      <c r="BL35" s="481"/>
      <c r="BM35" s="481"/>
      <c r="BN35" s="481"/>
      <c r="BO35" s="481"/>
      <c r="BP35" s="481"/>
      <c r="BQ35" s="481"/>
      <c r="BR35" s="481"/>
      <c r="BS35" s="481"/>
      <c r="BT35" s="481"/>
      <c r="BU35" s="481"/>
      <c r="BV35" s="481"/>
      <c r="BW35" s="481"/>
      <c r="BX35" s="481"/>
      <c r="BY35" s="481"/>
      <c r="BZ35" s="481"/>
      <c r="CA35" s="481"/>
      <c r="CB35" s="481"/>
      <c r="CC35" s="481"/>
      <c r="CD35" s="481"/>
      <c r="CE35" s="481"/>
      <c r="CF35" s="481"/>
      <c r="CG35" s="481"/>
      <c r="CH35" s="481"/>
      <c r="CI35" s="481"/>
      <c r="CJ35" s="481"/>
      <c r="CK35" s="481"/>
      <c r="CL35" s="481"/>
      <c r="CM35" s="481"/>
    </row>
    <row r="36" spans="2:98" ht="11.25" customHeight="1" x14ac:dyDescent="0.4">
      <c r="B36" s="326" t="s">
        <v>17</v>
      </c>
      <c r="C36" s="326"/>
      <c r="D36" s="326"/>
      <c r="E36" s="326"/>
      <c r="F36" s="326"/>
      <c r="G36" s="326"/>
      <c r="H36" s="328" t="s">
        <v>76</v>
      </c>
      <c r="I36" s="328"/>
      <c r="J36" s="328"/>
      <c r="K36" s="328"/>
      <c r="L36" s="328"/>
      <c r="M36" s="328"/>
      <c r="N36" s="328"/>
      <c r="O36" s="328"/>
      <c r="P36" s="328"/>
      <c r="Q36" s="328"/>
      <c r="R36" s="328"/>
      <c r="S36" s="328"/>
      <c r="T36" s="328"/>
      <c r="U36" s="328"/>
      <c r="V36" s="328"/>
      <c r="W36" s="328"/>
      <c r="X36" s="328"/>
      <c r="Y36" s="328"/>
      <c r="Z36" s="328"/>
      <c r="AA36" s="328"/>
      <c r="AB36" s="328"/>
      <c r="AC36" s="328"/>
      <c r="AD36" s="328"/>
      <c r="AE36" s="328"/>
      <c r="AF36" s="328"/>
      <c r="AG36" s="328"/>
      <c r="AH36" s="328"/>
      <c r="AI36" s="328"/>
      <c r="AJ36" s="328"/>
      <c r="AK36" s="328"/>
      <c r="AL36" s="328"/>
      <c r="AM36" s="328"/>
      <c r="AN36" s="328"/>
      <c r="AO36" s="328"/>
      <c r="AP36" s="328"/>
      <c r="AQ36" s="328"/>
      <c r="AR36" s="328"/>
      <c r="AS36" s="328"/>
      <c r="AT36" s="328"/>
      <c r="AU36" s="328"/>
      <c r="AV36" s="328"/>
      <c r="AW36" s="328"/>
      <c r="AX36" s="328"/>
      <c r="AY36" s="328"/>
      <c r="AZ36" s="328"/>
      <c r="BA36" s="328"/>
      <c r="BB36" s="328"/>
      <c r="BC36" s="328"/>
      <c r="BD36" s="328"/>
      <c r="BE36" s="328"/>
      <c r="BF36" s="328"/>
      <c r="BG36" s="328"/>
      <c r="BH36" s="328"/>
      <c r="BI36" s="328"/>
      <c r="BL36" s="481"/>
      <c r="BM36" s="481"/>
      <c r="BN36" s="481"/>
      <c r="BO36" s="481"/>
      <c r="BP36" s="481"/>
      <c r="BQ36" s="481"/>
      <c r="BR36" s="481"/>
      <c r="BS36" s="481"/>
      <c r="BT36" s="481"/>
      <c r="BU36" s="481"/>
      <c r="BV36" s="481"/>
      <c r="BW36" s="481"/>
      <c r="BX36" s="481"/>
      <c r="BY36" s="481"/>
      <c r="BZ36" s="481"/>
      <c r="CA36" s="481"/>
      <c r="CB36" s="481"/>
      <c r="CC36" s="481"/>
      <c r="CD36" s="481"/>
      <c r="CE36" s="481"/>
      <c r="CF36" s="481"/>
      <c r="CG36" s="481"/>
      <c r="CH36" s="481"/>
      <c r="CI36" s="481"/>
      <c r="CJ36" s="481"/>
      <c r="CK36" s="481"/>
      <c r="CL36" s="481"/>
      <c r="CM36" s="481"/>
    </row>
    <row r="37" spans="2:98" ht="11.25" customHeight="1" thickBot="1" x14ac:dyDescent="0.45">
      <c r="B37" s="327"/>
      <c r="C37" s="327"/>
      <c r="D37" s="327"/>
      <c r="E37" s="327"/>
      <c r="F37" s="327"/>
      <c r="G37" s="327"/>
      <c r="H37" s="329"/>
      <c r="I37" s="329"/>
      <c r="J37" s="329"/>
      <c r="K37" s="329"/>
      <c r="L37" s="329"/>
      <c r="M37" s="329"/>
      <c r="N37" s="329"/>
      <c r="O37" s="329"/>
      <c r="P37" s="329"/>
      <c r="Q37" s="329"/>
      <c r="R37" s="329"/>
      <c r="S37" s="329"/>
      <c r="T37" s="329"/>
      <c r="U37" s="329"/>
      <c r="V37" s="329"/>
      <c r="W37" s="329"/>
      <c r="X37" s="329"/>
      <c r="Y37" s="329"/>
      <c r="Z37" s="329"/>
      <c r="AA37" s="329"/>
      <c r="AB37" s="329"/>
      <c r="AC37" s="329"/>
      <c r="AD37" s="329"/>
      <c r="AE37" s="329"/>
      <c r="AF37" s="329"/>
      <c r="AG37" s="329"/>
      <c r="AH37" s="329"/>
      <c r="AI37" s="329"/>
      <c r="AJ37" s="329"/>
      <c r="AK37" s="329"/>
      <c r="AL37" s="329"/>
      <c r="AM37" s="329"/>
      <c r="AN37" s="329"/>
      <c r="AO37" s="329"/>
      <c r="AP37" s="329"/>
      <c r="AQ37" s="329"/>
      <c r="AR37" s="329"/>
      <c r="AS37" s="329"/>
      <c r="AT37" s="329"/>
      <c r="AU37" s="329"/>
      <c r="AV37" s="329"/>
      <c r="AW37" s="329"/>
      <c r="AX37" s="329"/>
      <c r="AY37" s="329"/>
      <c r="AZ37" s="329"/>
      <c r="BA37" s="329"/>
      <c r="BB37" s="329"/>
      <c r="BC37" s="329"/>
      <c r="BD37" s="329"/>
      <c r="BE37" s="329"/>
      <c r="BF37" s="329"/>
      <c r="BG37" s="329"/>
      <c r="BH37" s="329"/>
      <c r="BI37" s="329"/>
      <c r="BL37" s="40"/>
    </row>
    <row r="38" spans="2:98" ht="11.25" customHeight="1" x14ac:dyDescent="0.4">
      <c r="B38" s="354" t="s">
        <v>13</v>
      </c>
      <c r="C38" s="355"/>
      <c r="D38" s="358" t="s">
        <v>14</v>
      </c>
      <c r="E38" s="359"/>
      <c r="F38" s="312" t="s">
        <v>5</v>
      </c>
      <c r="G38" s="313"/>
      <c r="H38" s="313"/>
      <c r="I38" s="313"/>
      <c r="J38" s="313"/>
      <c r="K38" s="313"/>
      <c r="L38" s="313"/>
      <c r="M38" s="313"/>
      <c r="N38" s="313"/>
      <c r="O38" s="313"/>
      <c r="P38" s="313"/>
      <c r="Q38" s="313"/>
      <c r="R38" s="313"/>
      <c r="S38" s="313"/>
      <c r="T38" s="313"/>
      <c r="U38" s="313"/>
      <c r="V38" s="313"/>
      <c r="W38" s="313"/>
      <c r="X38" s="313"/>
      <c r="Y38" s="324"/>
      <c r="Z38" s="362" t="s">
        <v>67</v>
      </c>
      <c r="AA38" s="362"/>
      <c r="AB38" s="362"/>
      <c r="AC38" s="362" t="s">
        <v>62</v>
      </c>
      <c r="AD38" s="362"/>
      <c r="AE38" s="362"/>
      <c r="AF38" s="349" t="s">
        <v>6</v>
      </c>
      <c r="AG38" s="349"/>
      <c r="AH38" s="349"/>
      <c r="AI38" s="312"/>
      <c r="AJ38" s="348" t="s">
        <v>7</v>
      </c>
      <c r="AK38" s="349"/>
      <c r="AL38" s="349"/>
      <c r="AM38" s="352" t="s">
        <v>64</v>
      </c>
      <c r="AN38" s="319"/>
      <c r="AO38" s="319"/>
      <c r="AP38" s="319"/>
      <c r="AQ38" s="319"/>
      <c r="AR38" s="320"/>
      <c r="AS38" s="352" t="s">
        <v>60</v>
      </c>
      <c r="AT38" s="319"/>
      <c r="AU38" s="319"/>
      <c r="AV38" s="319"/>
      <c r="AW38" s="319"/>
      <c r="AX38" s="319"/>
      <c r="AY38" s="319"/>
      <c r="AZ38" s="319"/>
      <c r="BA38" s="320"/>
      <c r="BB38" s="312" t="s">
        <v>8</v>
      </c>
      <c r="BC38" s="313"/>
      <c r="BD38" s="313"/>
      <c r="BE38" s="313"/>
      <c r="BF38" s="313"/>
      <c r="BG38" s="313"/>
      <c r="BH38" s="313"/>
      <c r="BI38" s="314"/>
      <c r="BK38" s="482" t="s">
        <v>109</v>
      </c>
      <c r="BL38" s="482"/>
      <c r="BM38" s="482"/>
      <c r="BN38" s="482"/>
      <c r="BO38" s="482"/>
      <c r="BP38" s="482"/>
      <c r="BQ38" s="482"/>
      <c r="BR38" s="482"/>
      <c r="BS38" s="482"/>
      <c r="BT38" s="482"/>
      <c r="BU38" s="482"/>
      <c r="BV38" s="482"/>
      <c r="BW38" s="482"/>
      <c r="BX38" s="482"/>
      <c r="BY38" s="482"/>
      <c r="BZ38" s="482"/>
      <c r="CA38" s="482"/>
      <c r="CB38" s="482"/>
      <c r="CC38" s="482"/>
      <c r="CD38" s="482"/>
      <c r="CE38" s="482"/>
      <c r="CF38" s="482"/>
      <c r="CG38" s="482"/>
      <c r="CH38" s="482"/>
      <c r="CI38" s="482"/>
      <c r="CJ38" s="482"/>
      <c r="CK38" s="482"/>
      <c r="CL38" s="482"/>
      <c r="CM38" s="482"/>
    </row>
    <row r="39" spans="2:98" ht="11.25" customHeight="1" x14ac:dyDescent="0.4">
      <c r="B39" s="356"/>
      <c r="C39" s="357"/>
      <c r="D39" s="360"/>
      <c r="E39" s="361"/>
      <c r="F39" s="315"/>
      <c r="G39" s="316"/>
      <c r="H39" s="316"/>
      <c r="I39" s="316"/>
      <c r="J39" s="316"/>
      <c r="K39" s="316"/>
      <c r="L39" s="316"/>
      <c r="M39" s="316"/>
      <c r="N39" s="316"/>
      <c r="O39" s="316"/>
      <c r="P39" s="316"/>
      <c r="Q39" s="316"/>
      <c r="R39" s="316"/>
      <c r="S39" s="316"/>
      <c r="T39" s="316"/>
      <c r="U39" s="316"/>
      <c r="V39" s="316"/>
      <c r="W39" s="316"/>
      <c r="X39" s="316"/>
      <c r="Y39" s="325"/>
      <c r="Z39" s="363"/>
      <c r="AA39" s="363"/>
      <c r="AB39" s="363"/>
      <c r="AC39" s="363"/>
      <c r="AD39" s="363"/>
      <c r="AE39" s="363"/>
      <c r="AF39" s="351"/>
      <c r="AG39" s="351"/>
      <c r="AH39" s="351"/>
      <c r="AI39" s="315"/>
      <c r="AJ39" s="350"/>
      <c r="AK39" s="351"/>
      <c r="AL39" s="351"/>
      <c r="AM39" s="353"/>
      <c r="AN39" s="322"/>
      <c r="AO39" s="322"/>
      <c r="AP39" s="322"/>
      <c r="AQ39" s="322"/>
      <c r="AR39" s="323"/>
      <c r="AS39" s="353"/>
      <c r="AT39" s="322"/>
      <c r="AU39" s="322"/>
      <c r="AV39" s="322"/>
      <c r="AW39" s="322"/>
      <c r="AX39" s="322"/>
      <c r="AY39" s="322"/>
      <c r="AZ39" s="322"/>
      <c r="BA39" s="323"/>
      <c r="BB39" s="315"/>
      <c r="BC39" s="316"/>
      <c r="BD39" s="316"/>
      <c r="BE39" s="316"/>
      <c r="BF39" s="316"/>
      <c r="BG39" s="316"/>
      <c r="BH39" s="316"/>
      <c r="BI39" s="317"/>
      <c r="BK39" s="482"/>
      <c r="BL39" s="482"/>
      <c r="BM39" s="482"/>
      <c r="BN39" s="482"/>
      <c r="BO39" s="482"/>
      <c r="BP39" s="482"/>
      <c r="BQ39" s="482"/>
      <c r="BR39" s="482"/>
      <c r="BS39" s="482"/>
      <c r="BT39" s="482"/>
      <c r="BU39" s="482"/>
      <c r="BV39" s="482"/>
      <c r="BW39" s="482"/>
      <c r="BX39" s="482"/>
      <c r="BY39" s="482"/>
      <c r="BZ39" s="482"/>
      <c r="CA39" s="482"/>
      <c r="CB39" s="482"/>
      <c r="CC39" s="482"/>
      <c r="CD39" s="482"/>
      <c r="CE39" s="482"/>
      <c r="CF39" s="482"/>
      <c r="CG39" s="482"/>
      <c r="CH39" s="482"/>
      <c r="CI39" s="482"/>
      <c r="CJ39" s="482"/>
      <c r="CK39" s="482"/>
      <c r="CL39" s="482"/>
      <c r="CM39" s="482"/>
    </row>
    <row r="40" spans="2:98" ht="11.25" customHeight="1" x14ac:dyDescent="0.4">
      <c r="B40" s="330">
        <v>10</v>
      </c>
      <c r="C40" s="331"/>
      <c r="D40" s="334">
        <v>31</v>
      </c>
      <c r="E40" s="335"/>
      <c r="F40" s="338" t="s">
        <v>81</v>
      </c>
      <c r="G40" s="339"/>
      <c r="H40" s="339"/>
      <c r="I40" s="339"/>
      <c r="J40" s="339"/>
      <c r="K40" s="339"/>
      <c r="L40" s="339"/>
      <c r="M40" s="339"/>
      <c r="N40" s="339"/>
      <c r="O40" s="339"/>
      <c r="P40" s="339"/>
      <c r="Q40" s="339"/>
      <c r="R40" s="339"/>
      <c r="S40" s="339"/>
      <c r="T40" s="339"/>
      <c r="U40" s="339"/>
      <c r="V40" s="339"/>
      <c r="W40" s="339"/>
      <c r="X40" s="339"/>
      <c r="Y40" s="340"/>
      <c r="Z40" s="344">
        <v>10</v>
      </c>
      <c r="AA40" s="344"/>
      <c r="AB40" s="344"/>
      <c r="AC40" s="337">
        <v>80</v>
      </c>
      <c r="AD40" s="337"/>
      <c r="AE40" s="337"/>
      <c r="AF40" s="337">
        <v>1</v>
      </c>
      <c r="AG40" s="337"/>
      <c r="AH40" s="337"/>
      <c r="AI40" s="333"/>
      <c r="AJ40" s="388" t="s">
        <v>82</v>
      </c>
      <c r="AK40" s="389"/>
      <c r="AL40" s="389"/>
      <c r="AM40" s="392">
        <v>23600000</v>
      </c>
      <c r="AN40" s="393"/>
      <c r="AO40" s="393"/>
      <c r="AP40" s="393"/>
      <c r="AQ40" s="393"/>
      <c r="AR40" s="394"/>
      <c r="AS40" s="398">
        <f>IF(AF40="","",AF40*AM40)</f>
        <v>23600000</v>
      </c>
      <c r="AT40" s="399"/>
      <c r="AU40" s="399"/>
      <c r="AV40" s="399"/>
      <c r="AW40" s="399"/>
      <c r="AX40" s="399"/>
      <c r="AY40" s="399"/>
      <c r="AZ40" s="399"/>
      <c r="BA40" s="400"/>
      <c r="BB40" s="364">
        <f>IF(Z40="","",ROUNDDOWN(Z40/100*AS40,0))</f>
        <v>2360000</v>
      </c>
      <c r="BC40" s="365"/>
      <c r="BD40" s="365"/>
      <c r="BE40" s="365"/>
      <c r="BF40" s="365"/>
      <c r="BG40" s="365"/>
      <c r="BH40" s="365"/>
      <c r="BI40" s="366"/>
      <c r="BL40" s="480" t="s">
        <v>107</v>
      </c>
      <c r="BM40" s="480"/>
      <c r="BN40" s="480"/>
      <c r="BO40" s="480"/>
      <c r="BP40" s="480"/>
      <c r="BQ40" s="480"/>
      <c r="BR40" s="480"/>
      <c r="BS40" s="480"/>
      <c r="BT40" s="480"/>
      <c r="BU40" s="480"/>
      <c r="BV40" s="480"/>
      <c r="BW40" s="480"/>
      <c r="BX40" s="480"/>
      <c r="BY40" s="480"/>
      <c r="BZ40" s="480"/>
      <c r="CA40" s="480"/>
      <c r="CB40" s="480"/>
      <c r="CC40" s="480"/>
      <c r="CD40" s="480"/>
      <c r="CE40" s="480"/>
      <c r="CF40" s="480"/>
      <c r="CG40" s="480"/>
      <c r="CH40" s="480"/>
      <c r="CI40" s="480"/>
      <c r="CJ40" s="480"/>
      <c r="CK40" s="480"/>
      <c r="CL40" s="480"/>
      <c r="CM40" s="480"/>
      <c r="CN40" s="42"/>
      <c r="CO40" s="42"/>
      <c r="CP40" s="42"/>
      <c r="CQ40" s="42"/>
      <c r="CR40" s="42"/>
      <c r="CS40" s="42"/>
      <c r="CT40" s="42"/>
    </row>
    <row r="41" spans="2:98" ht="11.25" customHeight="1" x14ac:dyDescent="0.4">
      <c r="B41" s="332"/>
      <c r="C41" s="333"/>
      <c r="D41" s="336"/>
      <c r="E41" s="337"/>
      <c r="F41" s="341"/>
      <c r="G41" s="342"/>
      <c r="H41" s="342"/>
      <c r="I41" s="342"/>
      <c r="J41" s="342"/>
      <c r="K41" s="342"/>
      <c r="L41" s="342"/>
      <c r="M41" s="342"/>
      <c r="N41" s="342"/>
      <c r="O41" s="342"/>
      <c r="P41" s="342"/>
      <c r="Q41" s="342"/>
      <c r="R41" s="342"/>
      <c r="S41" s="342"/>
      <c r="T41" s="342"/>
      <c r="U41" s="342"/>
      <c r="V41" s="342"/>
      <c r="W41" s="342"/>
      <c r="X41" s="342"/>
      <c r="Y41" s="343"/>
      <c r="Z41" s="345"/>
      <c r="AA41" s="345"/>
      <c r="AB41" s="345"/>
      <c r="AC41" s="346"/>
      <c r="AD41" s="346"/>
      <c r="AE41" s="346"/>
      <c r="AF41" s="346"/>
      <c r="AG41" s="346"/>
      <c r="AH41" s="346"/>
      <c r="AI41" s="347"/>
      <c r="AJ41" s="390"/>
      <c r="AK41" s="391"/>
      <c r="AL41" s="391"/>
      <c r="AM41" s="395"/>
      <c r="AN41" s="396"/>
      <c r="AO41" s="396"/>
      <c r="AP41" s="396"/>
      <c r="AQ41" s="396"/>
      <c r="AR41" s="397"/>
      <c r="AS41" s="401"/>
      <c r="AT41" s="402"/>
      <c r="AU41" s="402"/>
      <c r="AV41" s="402"/>
      <c r="AW41" s="402"/>
      <c r="AX41" s="402"/>
      <c r="AY41" s="402"/>
      <c r="AZ41" s="402"/>
      <c r="BA41" s="403"/>
      <c r="BB41" s="364"/>
      <c r="BC41" s="365"/>
      <c r="BD41" s="365"/>
      <c r="BE41" s="365"/>
      <c r="BF41" s="365"/>
      <c r="BG41" s="365"/>
      <c r="BH41" s="365"/>
      <c r="BI41" s="366"/>
      <c r="BL41" s="480"/>
      <c r="BM41" s="480"/>
      <c r="BN41" s="480"/>
      <c r="BO41" s="480"/>
      <c r="BP41" s="480"/>
      <c r="BQ41" s="480"/>
      <c r="BR41" s="480"/>
      <c r="BS41" s="480"/>
      <c r="BT41" s="480"/>
      <c r="BU41" s="480"/>
      <c r="BV41" s="480"/>
      <c r="BW41" s="480"/>
      <c r="BX41" s="480"/>
      <c r="BY41" s="480"/>
      <c r="BZ41" s="480"/>
      <c r="CA41" s="480"/>
      <c r="CB41" s="480"/>
      <c r="CC41" s="480"/>
      <c r="CD41" s="480"/>
      <c r="CE41" s="480"/>
      <c r="CF41" s="480"/>
      <c r="CG41" s="480"/>
      <c r="CH41" s="480"/>
      <c r="CI41" s="480"/>
      <c r="CJ41" s="480"/>
      <c r="CK41" s="480"/>
      <c r="CL41" s="480"/>
      <c r="CM41" s="480"/>
      <c r="CN41" s="42"/>
      <c r="CO41" s="42"/>
      <c r="CP41" s="42"/>
      <c r="CQ41" s="42"/>
      <c r="CR41" s="42"/>
      <c r="CS41" s="42"/>
      <c r="CT41" s="42"/>
    </row>
    <row r="42" spans="2:98" ht="11.25" customHeight="1" x14ac:dyDescent="0.4">
      <c r="B42" s="367"/>
      <c r="C42" s="368"/>
      <c r="D42" s="371"/>
      <c r="E42" s="372"/>
      <c r="F42" s="375"/>
      <c r="G42" s="376"/>
      <c r="H42" s="376"/>
      <c r="I42" s="376"/>
      <c r="J42" s="376"/>
      <c r="K42" s="376"/>
      <c r="L42" s="376"/>
      <c r="M42" s="376"/>
      <c r="N42" s="376"/>
      <c r="O42" s="376"/>
      <c r="P42" s="376"/>
      <c r="Q42" s="376"/>
      <c r="R42" s="376"/>
      <c r="S42" s="376"/>
      <c r="T42" s="376"/>
      <c r="U42" s="376"/>
      <c r="V42" s="376"/>
      <c r="W42" s="376"/>
      <c r="X42" s="376"/>
      <c r="Y42" s="377"/>
      <c r="Z42" s="378"/>
      <c r="AA42" s="379"/>
      <c r="AB42" s="380"/>
      <c r="AC42" s="384"/>
      <c r="AD42" s="384"/>
      <c r="AE42" s="384"/>
      <c r="AF42" s="384"/>
      <c r="AG42" s="384"/>
      <c r="AH42" s="384"/>
      <c r="AI42" s="386"/>
      <c r="AJ42" s="404"/>
      <c r="AK42" s="405"/>
      <c r="AL42" s="405"/>
      <c r="AM42" s="408" t="s">
        <v>77</v>
      </c>
      <c r="AN42" s="409"/>
      <c r="AO42" s="409"/>
      <c r="AP42" s="409"/>
      <c r="AQ42" s="409"/>
      <c r="AR42" s="410"/>
      <c r="AS42" s="398" t="str">
        <f>IF(AF42="","",AF42*AM42)</f>
        <v/>
      </c>
      <c r="AT42" s="399"/>
      <c r="AU42" s="399"/>
      <c r="AV42" s="399"/>
      <c r="AW42" s="399"/>
      <c r="AX42" s="399"/>
      <c r="AY42" s="399"/>
      <c r="AZ42" s="399"/>
      <c r="BA42" s="400"/>
      <c r="BB42" s="398" t="str">
        <f>IF(Z42="","",ROUNDDOWN(Z42/100*AS42,0))</f>
        <v/>
      </c>
      <c r="BC42" s="399"/>
      <c r="BD42" s="399"/>
      <c r="BE42" s="399"/>
      <c r="BF42" s="399"/>
      <c r="BG42" s="399"/>
      <c r="BH42" s="399"/>
      <c r="BI42" s="483"/>
      <c r="BL42" s="480"/>
      <c r="BM42" s="480"/>
      <c r="BN42" s="480"/>
      <c r="BO42" s="480"/>
      <c r="BP42" s="480"/>
      <c r="BQ42" s="480"/>
      <c r="BR42" s="480"/>
      <c r="BS42" s="480"/>
      <c r="BT42" s="480"/>
      <c r="BU42" s="480"/>
      <c r="BV42" s="480"/>
      <c r="BW42" s="480"/>
      <c r="BX42" s="480"/>
      <c r="BY42" s="480"/>
      <c r="BZ42" s="480"/>
      <c r="CA42" s="480"/>
      <c r="CB42" s="480"/>
      <c r="CC42" s="480"/>
      <c r="CD42" s="480"/>
      <c r="CE42" s="480"/>
      <c r="CF42" s="480"/>
      <c r="CG42" s="480"/>
      <c r="CH42" s="480"/>
      <c r="CI42" s="480"/>
      <c r="CJ42" s="480"/>
      <c r="CK42" s="480"/>
      <c r="CL42" s="480"/>
      <c r="CM42" s="480"/>
      <c r="CN42" s="42"/>
      <c r="CO42" s="42"/>
      <c r="CP42" s="42"/>
      <c r="CQ42" s="42"/>
      <c r="CR42" s="42"/>
      <c r="CS42" s="42"/>
      <c r="CT42" s="42"/>
    </row>
    <row r="43" spans="2:98" ht="11.25" customHeight="1" x14ac:dyDescent="0.4">
      <c r="B43" s="369"/>
      <c r="C43" s="370"/>
      <c r="D43" s="373"/>
      <c r="E43" s="374"/>
      <c r="F43" s="341"/>
      <c r="G43" s="342"/>
      <c r="H43" s="342"/>
      <c r="I43" s="342"/>
      <c r="J43" s="342"/>
      <c r="K43" s="342"/>
      <c r="L43" s="342"/>
      <c r="M43" s="342"/>
      <c r="N43" s="342"/>
      <c r="O43" s="342"/>
      <c r="P43" s="342"/>
      <c r="Q43" s="342"/>
      <c r="R43" s="342"/>
      <c r="S43" s="342"/>
      <c r="T43" s="342"/>
      <c r="U43" s="342"/>
      <c r="V43" s="342"/>
      <c r="W43" s="342"/>
      <c r="X43" s="342"/>
      <c r="Y43" s="343"/>
      <c r="Z43" s="381"/>
      <c r="AA43" s="382"/>
      <c r="AB43" s="383"/>
      <c r="AC43" s="385"/>
      <c r="AD43" s="385"/>
      <c r="AE43" s="385"/>
      <c r="AF43" s="385"/>
      <c r="AG43" s="385"/>
      <c r="AH43" s="385"/>
      <c r="AI43" s="387"/>
      <c r="AJ43" s="406"/>
      <c r="AK43" s="407"/>
      <c r="AL43" s="407"/>
      <c r="AM43" s="395"/>
      <c r="AN43" s="396"/>
      <c r="AO43" s="396"/>
      <c r="AP43" s="396"/>
      <c r="AQ43" s="396"/>
      <c r="AR43" s="397"/>
      <c r="AS43" s="401"/>
      <c r="AT43" s="402"/>
      <c r="AU43" s="402"/>
      <c r="AV43" s="402"/>
      <c r="AW43" s="402"/>
      <c r="AX43" s="402"/>
      <c r="AY43" s="402"/>
      <c r="AZ43" s="402"/>
      <c r="BA43" s="403"/>
      <c r="BB43" s="401"/>
      <c r="BC43" s="402"/>
      <c r="BD43" s="402"/>
      <c r="BE43" s="402"/>
      <c r="BF43" s="402"/>
      <c r="BG43" s="402"/>
      <c r="BH43" s="402"/>
      <c r="BI43" s="468"/>
      <c r="BL43" s="480"/>
      <c r="BM43" s="480"/>
      <c r="BN43" s="480"/>
      <c r="BO43" s="480"/>
      <c r="BP43" s="480"/>
      <c r="BQ43" s="480"/>
      <c r="BR43" s="480"/>
      <c r="BS43" s="480"/>
      <c r="BT43" s="480"/>
      <c r="BU43" s="480"/>
      <c r="BV43" s="480"/>
      <c r="BW43" s="480"/>
      <c r="BX43" s="480"/>
      <c r="BY43" s="480"/>
      <c r="BZ43" s="480"/>
      <c r="CA43" s="480"/>
      <c r="CB43" s="480"/>
      <c r="CC43" s="480"/>
      <c r="CD43" s="480"/>
      <c r="CE43" s="480"/>
      <c r="CF43" s="480"/>
      <c r="CG43" s="480"/>
      <c r="CH43" s="480"/>
      <c r="CI43" s="480"/>
      <c r="CJ43" s="480"/>
      <c r="CK43" s="480"/>
      <c r="CL43" s="480"/>
      <c r="CM43" s="480"/>
      <c r="CN43" s="42"/>
      <c r="CO43" s="42"/>
      <c r="CP43" s="42"/>
      <c r="CQ43" s="42"/>
      <c r="CR43" s="42"/>
      <c r="CS43" s="42"/>
      <c r="CT43" s="42"/>
    </row>
    <row r="44" spans="2:98" ht="11.25" customHeight="1" x14ac:dyDescent="0.4">
      <c r="B44" s="367"/>
      <c r="C44" s="368"/>
      <c r="D44" s="371"/>
      <c r="E44" s="372"/>
      <c r="F44" s="375"/>
      <c r="G44" s="376"/>
      <c r="H44" s="376"/>
      <c r="I44" s="376"/>
      <c r="J44" s="376"/>
      <c r="K44" s="376"/>
      <c r="L44" s="376"/>
      <c r="M44" s="376"/>
      <c r="N44" s="376"/>
      <c r="O44" s="376"/>
      <c r="P44" s="376"/>
      <c r="Q44" s="376"/>
      <c r="R44" s="376"/>
      <c r="S44" s="376"/>
      <c r="T44" s="376"/>
      <c r="U44" s="376"/>
      <c r="V44" s="376"/>
      <c r="W44" s="376"/>
      <c r="X44" s="376"/>
      <c r="Y44" s="377"/>
      <c r="Z44" s="378"/>
      <c r="AA44" s="379"/>
      <c r="AB44" s="380"/>
      <c r="AC44" s="384"/>
      <c r="AD44" s="384"/>
      <c r="AE44" s="384"/>
      <c r="AF44" s="384"/>
      <c r="AG44" s="384"/>
      <c r="AH44" s="384"/>
      <c r="AI44" s="386"/>
      <c r="AJ44" s="404"/>
      <c r="AK44" s="405"/>
      <c r="AL44" s="405"/>
      <c r="AM44" s="408"/>
      <c r="AN44" s="409"/>
      <c r="AO44" s="409"/>
      <c r="AP44" s="409"/>
      <c r="AQ44" s="409"/>
      <c r="AR44" s="410"/>
      <c r="AS44" s="398" t="str">
        <f>IF(AF44="","",AF44*AM44)</f>
        <v/>
      </c>
      <c r="AT44" s="399"/>
      <c r="AU44" s="399"/>
      <c r="AV44" s="399"/>
      <c r="AW44" s="399"/>
      <c r="AX44" s="399"/>
      <c r="AY44" s="399"/>
      <c r="AZ44" s="399"/>
      <c r="BA44" s="400"/>
      <c r="BB44" s="364" t="str">
        <f>IF(Z44="","",ROUNDDOWN(Z44/100*AS44,0))</f>
        <v/>
      </c>
      <c r="BC44" s="365"/>
      <c r="BD44" s="365"/>
      <c r="BE44" s="365"/>
      <c r="BF44" s="365"/>
      <c r="BG44" s="365"/>
      <c r="BH44" s="365"/>
      <c r="BI44" s="366"/>
      <c r="BL44" s="480"/>
      <c r="BM44" s="480"/>
      <c r="BN44" s="480"/>
      <c r="BO44" s="480"/>
      <c r="BP44" s="480"/>
      <c r="BQ44" s="480"/>
      <c r="BR44" s="480"/>
      <c r="BS44" s="480"/>
      <c r="BT44" s="480"/>
      <c r="BU44" s="480"/>
      <c r="BV44" s="480"/>
      <c r="BW44" s="480"/>
      <c r="BX44" s="480"/>
      <c r="BY44" s="480"/>
      <c r="BZ44" s="480"/>
      <c r="CA44" s="480"/>
      <c r="CB44" s="480"/>
      <c r="CC44" s="480"/>
      <c r="CD44" s="480"/>
      <c r="CE44" s="480"/>
      <c r="CF44" s="480"/>
      <c r="CG44" s="480"/>
      <c r="CH44" s="480"/>
      <c r="CI44" s="480"/>
      <c r="CJ44" s="480"/>
      <c r="CK44" s="480"/>
      <c r="CL44" s="480"/>
      <c r="CM44" s="480"/>
      <c r="CN44" s="41"/>
      <c r="CO44" s="41"/>
      <c r="CP44" s="41"/>
      <c r="CQ44" s="41"/>
      <c r="CR44" s="41"/>
      <c r="CS44" s="41"/>
      <c r="CT44" s="41"/>
    </row>
    <row r="45" spans="2:98" ht="11.25" customHeight="1" x14ac:dyDescent="0.4">
      <c r="B45" s="369"/>
      <c r="C45" s="370"/>
      <c r="D45" s="373"/>
      <c r="E45" s="374"/>
      <c r="F45" s="341"/>
      <c r="G45" s="342"/>
      <c r="H45" s="342"/>
      <c r="I45" s="342"/>
      <c r="J45" s="342"/>
      <c r="K45" s="342"/>
      <c r="L45" s="342"/>
      <c r="M45" s="342"/>
      <c r="N45" s="342"/>
      <c r="O45" s="342"/>
      <c r="P45" s="342"/>
      <c r="Q45" s="342"/>
      <c r="R45" s="342"/>
      <c r="S45" s="342"/>
      <c r="T45" s="342"/>
      <c r="U45" s="342"/>
      <c r="V45" s="342"/>
      <c r="W45" s="342"/>
      <c r="X45" s="342"/>
      <c r="Y45" s="343"/>
      <c r="Z45" s="381"/>
      <c r="AA45" s="382"/>
      <c r="AB45" s="383"/>
      <c r="AC45" s="385"/>
      <c r="AD45" s="385"/>
      <c r="AE45" s="385"/>
      <c r="AF45" s="385"/>
      <c r="AG45" s="385"/>
      <c r="AH45" s="385"/>
      <c r="AI45" s="387"/>
      <c r="AJ45" s="406"/>
      <c r="AK45" s="407"/>
      <c r="AL45" s="407"/>
      <c r="AM45" s="395"/>
      <c r="AN45" s="396"/>
      <c r="AO45" s="396"/>
      <c r="AP45" s="396"/>
      <c r="AQ45" s="396"/>
      <c r="AR45" s="397"/>
      <c r="AS45" s="401"/>
      <c r="AT45" s="402"/>
      <c r="AU45" s="402"/>
      <c r="AV45" s="402"/>
      <c r="AW45" s="402"/>
      <c r="AX45" s="402"/>
      <c r="AY45" s="402"/>
      <c r="AZ45" s="402"/>
      <c r="BA45" s="403"/>
      <c r="BB45" s="364"/>
      <c r="BC45" s="365"/>
      <c r="BD45" s="365"/>
      <c r="BE45" s="365"/>
      <c r="BF45" s="365"/>
      <c r="BG45" s="365"/>
      <c r="BH45" s="365"/>
      <c r="BI45" s="366"/>
      <c r="BL45" s="481" t="s">
        <v>108</v>
      </c>
      <c r="BM45" s="481"/>
      <c r="BN45" s="481"/>
      <c r="BO45" s="481"/>
      <c r="BP45" s="481"/>
      <c r="BQ45" s="481"/>
      <c r="BR45" s="481"/>
      <c r="BS45" s="481"/>
      <c r="BT45" s="481"/>
      <c r="BU45" s="481"/>
      <c r="BV45" s="481"/>
      <c r="BW45" s="481"/>
      <c r="BX45" s="481"/>
      <c r="BY45" s="481"/>
      <c r="BZ45" s="481"/>
      <c r="CA45" s="481"/>
      <c r="CB45" s="481"/>
      <c r="CC45" s="481"/>
      <c r="CD45" s="481"/>
      <c r="CE45" s="481"/>
      <c r="CF45" s="481"/>
      <c r="CG45" s="481"/>
      <c r="CH45" s="481"/>
      <c r="CI45" s="481"/>
      <c r="CJ45" s="481"/>
      <c r="CK45" s="481"/>
      <c r="CL45" s="481"/>
      <c r="CM45" s="481"/>
      <c r="CN45" s="41"/>
      <c r="CO45" s="41"/>
      <c r="CP45" s="41"/>
      <c r="CQ45" s="41"/>
      <c r="CR45" s="41"/>
      <c r="CS45" s="41"/>
      <c r="CT45" s="41"/>
    </row>
    <row r="46" spans="2:98" ht="11.25" customHeight="1" x14ac:dyDescent="0.4">
      <c r="B46" s="367"/>
      <c r="C46" s="368"/>
      <c r="D46" s="371"/>
      <c r="E46" s="372"/>
      <c r="F46" s="375"/>
      <c r="G46" s="376"/>
      <c r="H46" s="376"/>
      <c r="I46" s="376"/>
      <c r="J46" s="376"/>
      <c r="K46" s="376"/>
      <c r="L46" s="376"/>
      <c r="M46" s="376"/>
      <c r="N46" s="376"/>
      <c r="O46" s="376"/>
      <c r="P46" s="376"/>
      <c r="Q46" s="376"/>
      <c r="R46" s="376"/>
      <c r="S46" s="376"/>
      <c r="T46" s="376"/>
      <c r="U46" s="376"/>
      <c r="V46" s="376"/>
      <c r="W46" s="376"/>
      <c r="X46" s="376"/>
      <c r="Y46" s="377"/>
      <c r="Z46" s="378"/>
      <c r="AA46" s="379"/>
      <c r="AB46" s="380"/>
      <c r="AC46" s="384"/>
      <c r="AD46" s="384"/>
      <c r="AE46" s="384"/>
      <c r="AF46" s="384"/>
      <c r="AG46" s="384"/>
      <c r="AH46" s="384"/>
      <c r="AI46" s="386"/>
      <c r="AJ46" s="404"/>
      <c r="AK46" s="405"/>
      <c r="AL46" s="405"/>
      <c r="AM46" s="408"/>
      <c r="AN46" s="409"/>
      <c r="AO46" s="409"/>
      <c r="AP46" s="409"/>
      <c r="AQ46" s="409"/>
      <c r="AR46" s="410"/>
      <c r="AS46" s="398" t="str">
        <f>IF(AF46="","",AF46*AM46)</f>
        <v/>
      </c>
      <c r="AT46" s="399"/>
      <c r="AU46" s="399"/>
      <c r="AV46" s="399"/>
      <c r="AW46" s="399"/>
      <c r="AX46" s="399"/>
      <c r="AY46" s="399"/>
      <c r="AZ46" s="399"/>
      <c r="BA46" s="400"/>
      <c r="BB46" s="364" t="str">
        <f>IF(Z46="","",ROUNDDOWN(Z46/100*AS46,0))</f>
        <v/>
      </c>
      <c r="BC46" s="365"/>
      <c r="BD46" s="365"/>
      <c r="BE46" s="365"/>
      <c r="BF46" s="365"/>
      <c r="BG46" s="365"/>
      <c r="BH46" s="365"/>
      <c r="BI46" s="366"/>
      <c r="BL46" s="481"/>
      <c r="BM46" s="481"/>
      <c r="BN46" s="481"/>
      <c r="BO46" s="481"/>
      <c r="BP46" s="481"/>
      <c r="BQ46" s="481"/>
      <c r="BR46" s="481"/>
      <c r="BS46" s="481"/>
      <c r="BT46" s="481"/>
      <c r="BU46" s="481"/>
      <c r="BV46" s="481"/>
      <c r="BW46" s="481"/>
      <c r="BX46" s="481"/>
      <c r="BY46" s="481"/>
      <c r="BZ46" s="481"/>
      <c r="CA46" s="481"/>
      <c r="CB46" s="481"/>
      <c r="CC46" s="481"/>
      <c r="CD46" s="481"/>
      <c r="CE46" s="481"/>
      <c r="CF46" s="481"/>
      <c r="CG46" s="481"/>
      <c r="CH46" s="481"/>
      <c r="CI46" s="481"/>
      <c r="CJ46" s="481"/>
      <c r="CK46" s="481"/>
      <c r="CL46" s="481"/>
      <c r="CM46" s="481"/>
      <c r="CN46" s="41"/>
      <c r="CO46" s="41"/>
      <c r="CP46" s="41"/>
      <c r="CQ46" s="41"/>
      <c r="CR46" s="41"/>
      <c r="CS46" s="41"/>
      <c r="CT46" s="41"/>
    </row>
    <row r="47" spans="2:98" ht="11.25" customHeight="1" x14ac:dyDescent="0.4">
      <c r="B47" s="369"/>
      <c r="C47" s="370"/>
      <c r="D47" s="373"/>
      <c r="E47" s="374"/>
      <c r="F47" s="341"/>
      <c r="G47" s="342"/>
      <c r="H47" s="342"/>
      <c r="I47" s="342"/>
      <c r="J47" s="342"/>
      <c r="K47" s="342"/>
      <c r="L47" s="342"/>
      <c r="M47" s="342"/>
      <c r="N47" s="342"/>
      <c r="O47" s="342"/>
      <c r="P47" s="342"/>
      <c r="Q47" s="342"/>
      <c r="R47" s="342"/>
      <c r="S47" s="342"/>
      <c r="T47" s="342"/>
      <c r="U47" s="342"/>
      <c r="V47" s="342"/>
      <c r="W47" s="342"/>
      <c r="X47" s="342"/>
      <c r="Y47" s="343"/>
      <c r="Z47" s="381"/>
      <c r="AA47" s="382"/>
      <c r="AB47" s="383"/>
      <c r="AC47" s="385"/>
      <c r="AD47" s="385"/>
      <c r="AE47" s="385"/>
      <c r="AF47" s="385"/>
      <c r="AG47" s="385"/>
      <c r="AH47" s="385"/>
      <c r="AI47" s="387"/>
      <c r="AJ47" s="406"/>
      <c r="AK47" s="407"/>
      <c r="AL47" s="407"/>
      <c r="AM47" s="395"/>
      <c r="AN47" s="396"/>
      <c r="AO47" s="396"/>
      <c r="AP47" s="396"/>
      <c r="AQ47" s="396"/>
      <c r="AR47" s="397"/>
      <c r="AS47" s="401"/>
      <c r="AT47" s="402"/>
      <c r="AU47" s="402"/>
      <c r="AV47" s="402"/>
      <c r="AW47" s="402"/>
      <c r="AX47" s="402"/>
      <c r="AY47" s="402"/>
      <c r="AZ47" s="402"/>
      <c r="BA47" s="403"/>
      <c r="BB47" s="364"/>
      <c r="BC47" s="365"/>
      <c r="BD47" s="365"/>
      <c r="BE47" s="365"/>
      <c r="BF47" s="365"/>
      <c r="BG47" s="365"/>
      <c r="BH47" s="365"/>
      <c r="BI47" s="366"/>
      <c r="BL47" s="481"/>
      <c r="BM47" s="481"/>
      <c r="BN47" s="481"/>
      <c r="BO47" s="481"/>
      <c r="BP47" s="481"/>
      <c r="BQ47" s="481"/>
      <c r="BR47" s="481"/>
      <c r="BS47" s="481"/>
      <c r="BT47" s="481"/>
      <c r="BU47" s="481"/>
      <c r="BV47" s="481"/>
      <c r="BW47" s="481"/>
      <c r="BX47" s="481"/>
      <c r="BY47" s="481"/>
      <c r="BZ47" s="481"/>
      <c r="CA47" s="481"/>
      <c r="CB47" s="481"/>
      <c r="CC47" s="481"/>
      <c r="CD47" s="481"/>
      <c r="CE47" s="481"/>
      <c r="CF47" s="481"/>
      <c r="CG47" s="481"/>
      <c r="CH47" s="481"/>
      <c r="CI47" s="481"/>
      <c r="CJ47" s="481"/>
      <c r="CK47" s="481"/>
      <c r="CL47" s="481"/>
      <c r="CM47" s="481"/>
      <c r="CN47" s="41"/>
      <c r="CO47" s="41"/>
      <c r="CP47" s="41"/>
      <c r="CQ47" s="41"/>
      <c r="CR47" s="41"/>
      <c r="CS47" s="41"/>
      <c r="CT47" s="41"/>
    </row>
    <row r="48" spans="2:98" ht="11.25" customHeight="1" x14ac:dyDescent="0.4">
      <c r="B48" s="367"/>
      <c r="C48" s="368"/>
      <c r="D48" s="371"/>
      <c r="E48" s="372"/>
      <c r="F48" s="375"/>
      <c r="G48" s="376"/>
      <c r="H48" s="376"/>
      <c r="I48" s="376"/>
      <c r="J48" s="376"/>
      <c r="K48" s="376"/>
      <c r="L48" s="376"/>
      <c r="M48" s="376"/>
      <c r="N48" s="376"/>
      <c r="O48" s="376"/>
      <c r="P48" s="376"/>
      <c r="Q48" s="376"/>
      <c r="R48" s="376"/>
      <c r="S48" s="376"/>
      <c r="T48" s="376"/>
      <c r="U48" s="376"/>
      <c r="V48" s="376"/>
      <c r="W48" s="376"/>
      <c r="X48" s="376"/>
      <c r="Y48" s="377"/>
      <c r="Z48" s="378"/>
      <c r="AA48" s="379"/>
      <c r="AB48" s="380"/>
      <c r="AC48" s="384"/>
      <c r="AD48" s="384"/>
      <c r="AE48" s="384"/>
      <c r="AF48" s="384"/>
      <c r="AG48" s="384"/>
      <c r="AH48" s="384"/>
      <c r="AI48" s="386"/>
      <c r="AJ48" s="404"/>
      <c r="AK48" s="405"/>
      <c r="AL48" s="405"/>
      <c r="AM48" s="408"/>
      <c r="AN48" s="409"/>
      <c r="AO48" s="409"/>
      <c r="AP48" s="409"/>
      <c r="AQ48" s="409"/>
      <c r="AR48" s="410"/>
      <c r="AS48" s="398" t="str">
        <f>IF(AF48="","",AF48*AM48)</f>
        <v/>
      </c>
      <c r="AT48" s="399"/>
      <c r="AU48" s="399"/>
      <c r="AV48" s="399"/>
      <c r="AW48" s="399"/>
      <c r="AX48" s="399"/>
      <c r="AY48" s="399"/>
      <c r="AZ48" s="399"/>
      <c r="BA48" s="400"/>
      <c r="BB48" s="364" t="str">
        <f>IF(Z48="","",ROUNDDOWN(Z48/100*AS48,0))</f>
        <v/>
      </c>
      <c r="BC48" s="365"/>
      <c r="BD48" s="365"/>
      <c r="BE48" s="365"/>
      <c r="BF48" s="365"/>
      <c r="BG48" s="365"/>
      <c r="BH48" s="365"/>
      <c r="BI48" s="366"/>
      <c r="BL48" s="480" t="s">
        <v>128</v>
      </c>
      <c r="BM48" s="480"/>
      <c r="BN48" s="480"/>
      <c r="BO48" s="480"/>
      <c r="BP48" s="480"/>
      <c r="BQ48" s="480"/>
      <c r="BR48" s="480"/>
      <c r="BS48" s="480"/>
      <c r="BT48" s="480"/>
      <c r="BU48" s="480"/>
      <c r="BV48" s="480"/>
      <c r="BW48" s="480"/>
      <c r="BX48" s="480"/>
      <c r="BY48" s="480"/>
      <c r="BZ48" s="480"/>
      <c r="CA48" s="480"/>
      <c r="CB48" s="480"/>
      <c r="CC48" s="480"/>
      <c r="CD48" s="480"/>
      <c r="CE48" s="480"/>
      <c r="CF48" s="480"/>
      <c r="CG48" s="480"/>
      <c r="CH48" s="480"/>
      <c r="CI48" s="480"/>
      <c r="CJ48" s="480"/>
      <c r="CK48" s="480"/>
      <c r="CL48" s="480"/>
      <c r="CM48" s="480"/>
    </row>
    <row r="49" spans="2:91" ht="11.25" customHeight="1" x14ac:dyDescent="0.4">
      <c r="B49" s="369"/>
      <c r="C49" s="370"/>
      <c r="D49" s="373"/>
      <c r="E49" s="374"/>
      <c r="F49" s="341"/>
      <c r="G49" s="342"/>
      <c r="H49" s="342"/>
      <c r="I49" s="342"/>
      <c r="J49" s="342"/>
      <c r="K49" s="342"/>
      <c r="L49" s="342"/>
      <c r="M49" s="342"/>
      <c r="N49" s="342"/>
      <c r="O49" s="342"/>
      <c r="P49" s="342"/>
      <c r="Q49" s="342"/>
      <c r="R49" s="342"/>
      <c r="S49" s="342"/>
      <c r="T49" s="342"/>
      <c r="U49" s="342"/>
      <c r="V49" s="342"/>
      <c r="W49" s="342"/>
      <c r="X49" s="342"/>
      <c r="Y49" s="343"/>
      <c r="Z49" s="381"/>
      <c r="AA49" s="382"/>
      <c r="AB49" s="383"/>
      <c r="AC49" s="385"/>
      <c r="AD49" s="385"/>
      <c r="AE49" s="385"/>
      <c r="AF49" s="385"/>
      <c r="AG49" s="385"/>
      <c r="AH49" s="385"/>
      <c r="AI49" s="387"/>
      <c r="AJ49" s="406"/>
      <c r="AK49" s="407"/>
      <c r="AL49" s="407"/>
      <c r="AM49" s="395"/>
      <c r="AN49" s="396"/>
      <c r="AO49" s="396"/>
      <c r="AP49" s="396"/>
      <c r="AQ49" s="396"/>
      <c r="AR49" s="397"/>
      <c r="AS49" s="401"/>
      <c r="AT49" s="402"/>
      <c r="AU49" s="402"/>
      <c r="AV49" s="402"/>
      <c r="AW49" s="402"/>
      <c r="AX49" s="402"/>
      <c r="AY49" s="402"/>
      <c r="AZ49" s="402"/>
      <c r="BA49" s="403"/>
      <c r="BB49" s="364"/>
      <c r="BC49" s="365"/>
      <c r="BD49" s="365"/>
      <c r="BE49" s="365"/>
      <c r="BF49" s="365"/>
      <c r="BG49" s="365"/>
      <c r="BH49" s="365"/>
      <c r="BI49" s="366"/>
      <c r="BL49" s="480"/>
      <c r="BM49" s="480"/>
      <c r="BN49" s="480"/>
      <c r="BO49" s="480"/>
      <c r="BP49" s="480"/>
      <c r="BQ49" s="480"/>
      <c r="BR49" s="480"/>
      <c r="BS49" s="480"/>
      <c r="BT49" s="480"/>
      <c r="BU49" s="480"/>
      <c r="BV49" s="480"/>
      <c r="BW49" s="480"/>
      <c r="BX49" s="480"/>
      <c r="BY49" s="480"/>
      <c r="BZ49" s="480"/>
      <c r="CA49" s="480"/>
      <c r="CB49" s="480"/>
      <c r="CC49" s="480"/>
      <c r="CD49" s="480"/>
      <c r="CE49" s="480"/>
      <c r="CF49" s="480"/>
      <c r="CG49" s="480"/>
      <c r="CH49" s="480"/>
      <c r="CI49" s="480"/>
      <c r="CJ49" s="480"/>
      <c r="CK49" s="480"/>
      <c r="CL49" s="480"/>
      <c r="CM49" s="480"/>
    </row>
    <row r="50" spans="2:91" ht="11.25" customHeight="1" x14ac:dyDescent="0.4">
      <c r="B50" s="367"/>
      <c r="C50" s="368"/>
      <c r="D50" s="371"/>
      <c r="E50" s="372"/>
      <c r="F50" s="375"/>
      <c r="G50" s="376"/>
      <c r="H50" s="376"/>
      <c r="I50" s="376"/>
      <c r="J50" s="376"/>
      <c r="K50" s="376"/>
      <c r="L50" s="376"/>
      <c r="M50" s="376"/>
      <c r="N50" s="376"/>
      <c r="O50" s="376"/>
      <c r="P50" s="376"/>
      <c r="Q50" s="376"/>
      <c r="R50" s="376"/>
      <c r="S50" s="376"/>
      <c r="T50" s="376"/>
      <c r="U50" s="376"/>
      <c r="V50" s="376"/>
      <c r="W50" s="376"/>
      <c r="X50" s="376"/>
      <c r="Y50" s="377"/>
      <c r="Z50" s="378"/>
      <c r="AA50" s="379"/>
      <c r="AB50" s="380"/>
      <c r="AC50" s="384"/>
      <c r="AD50" s="384"/>
      <c r="AE50" s="384"/>
      <c r="AF50" s="384"/>
      <c r="AG50" s="384"/>
      <c r="AH50" s="384"/>
      <c r="AI50" s="386"/>
      <c r="AJ50" s="404"/>
      <c r="AK50" s="405"/>
      <c r="AL50" s="405"/>
      <c r="AM50" s="408"/>
      <c r="AN50" s="409"/>
      <c r="AO50" s="409"/>
      <c r="AP50" s="409"/>
      <c r="AQ50" s="409"/>
      <c r="AR50" s="410"/>
      <c r="AS50" s="398" t="str">
        <f t="shared" ref="AS50" si="0">IF(AF50="","",AF50*AM50)</f>
        <v/>
      </c>
      <c r="AT50" s="399"/>
      <c r="AU50" s="399"/>
      <c r="AV50" s="399"/>
      <c r="AW50" s="399"/>
      <c r="AX50" s="399"/>
      <c r="AY50" s="399"/>
      <c r="AZ50" s="399"/>
      <c r="BA50" s="400"/>
      <c r="BB50" s="364" t="str">
        <f t="shared" ref="BB50" si="1">IF(Z50="","",ROUNDDOWN(Z50/100*AS50,0))</f>
        <v/>
      </c>
      <c r="BC50" s="365"/>
      <c r="BD50" s="365"/>
      <c r="BE50" s="365"/>
      <c r="BF50" s="365"/>
      <c r="BG50" s="365"/>
      <c r="BH50" s="365"/>
      <c r="BI50" s="366"/>
      <c r="BL50" s="480"/>
      <c r="BM50" s="480"/>
      <c r="BN50" s="480"/>
      <c r="BO50" s="480"/>
      <c r="BP50" s="480"/>
      <c r="BQ50" s="480"/>
      <c r="BR50" s="480"/>
      <c r="BS50" s="480"/>
      <c r="BT50" s="480"/>
      <c r="BU50" s="480"/>
      <c r="BV50" s="480"/>
      <c r="BW50" s="480"/>
      <c r="BX50" s="480"/>
      <c r="BY50" s="480"/>
      <c r="BZ50" s="480"/>
      <c r="CA50" s="480"/>
      <c r="CB50" s="480"/>
      <c r="CC50" s="480"/>
      <c r="CD50" s="480"/>
      <c r="CE50" s="480"/>
      <c r="CF50" s="480"/>
      <c r="CG50" s="480"/>
      <c r="CH50" s="480"/>
      <c r="CI50" s="480"/>
      <c r="CJ50" s="480"/>
      <c r="CK50" s="480"/>
      <c r="CL50" s="480"/>
      <c r="CM50" s="480"/>
    </row>
    <row r="51" spans="2:91" ht="11.25" customHeight="1" x14ac:dyDescent="0.4">
      <c r="B51" s="369"/>
      <c r="C51" s="370"/>
      <c r="D51" s="373"/>
      <c r="E51" s="374"/>
      <c r="F51" s="341"/>
      <c r="G51" s="342"/>
      <c r="H51" s="342"/>
      <c r="I51" s="342"/>
      <c r="J51" s="342"/>
      <c r="K51" s="342"/>
      <c r="L51" s="342"/>
      <c r="M51" s="342"/>
      <c r="N51" s="342"/>
      <c r="O51" s="342"/>
      <c r="P51" s="342"/>
      <c r="Q51" s="342"/>
      <c r="R51" s="342"/>
      <c r="S51" s="342"/>
      <c r="T51" s="342"/>
      <c r="U51" s="342"/>
      <c r="V51" s="342"/>
      <c r="W51" s="342"/>
      <c r="X51" s="342"/>
      <c r="Y51" s="343"/>
      <c r="Z51" s="381"/>
      <c r="AA51" s="382"/>
      <c r="AB51" s="383"/>
      <c r="AC51" s="385"/>
      <c r="AD51" s="385"/>
      <c r="AE51" s="385"/>
      <c r="AF51" s="385"/>
      <c r="AG51" s="385"/>
      <c r="AH51" s="385"/>
      <c r="AI51" s="387"/>
      <c r="AJ51" s="406"/>
      <c r="AK51" s="407"/>
      <c r="AL51" s="407"/>
      <c r="AM51" s="395"/>
      <c r="AN51" s="396"/>
      <c r="AO51" s="396"/>
      <c r="AP51" s="396"/>
      <c r="AQ51" s="396"/>
      <c r="AR51" s="397"/>
      <c r="AS51" s="401"/>
      <c r="AT51" s="402"/>
      <c r="AU51" s="402"/>
      <c r="AV51" s="402"/>
      <c r="AW51" s="402"/>
      <c r="AX51" s="402"/>
      <c r="AY51" s="402"/>
      <c r="AZ51" s="402"/>
      <c r="BA51" s="403"/>
      <c r="BB51" s="364"/>
      <c r="BC51" s="365"/>
      <c r="BD51" s="365"/>
      <c r="BE51" s="365"/>
      <c r="BF51" s="365"/>
      <c r="BG51" s="365"/>
      <c r="BH51" s="365"/>
      <c r="BI51" s="366"/>
    </row>
    <row r="52" spans="2:91" ht="11.25" customHeight="1" x14ac:dyDescent="0.4">
      <c r="B52" s="367"/>
      <c r="C52" s="368"/>
      <c r="D52" s="371"/>
      <c r="E52" s="372"/>
      <c r="F52" s="375"/>
      <c r="G52" s="376"/>
      <c r="H52" s="376"/>
      <c r="I52" s="376"/>
      <c r="J52" s="376"/>
      <c r="K52" s="376"/>
      <c r="L52" s="376"/>
      <c r="M52" s="376"/>
      <c r="N52" s="376"/>
      <c r="O52" s="376"/>
      <c r="P52" s="376"/>
      <c r="Q52" s="376"/>
      <c r="R52" s="376"/>
      <c r="S52" s="376"/>
      <c r="T52" s="376"/>
      <c r="U52" s="376"/>
      <c r="V52" s="376"/>
      <c r="W52" s="376"/>
      <c r="X52" s="376"/>
      <c r="Y52" s="377"/>
      <c r="Z52" s="378"/>
      <c r="AA52" s="379"/>
      <c r="AB52" s="380"/>
      <c r="AC52" s="384"/>
      <c r="AD52" s="384"/>
      <c r="AE52" s="384"/>
      <c r="AF52" s="384"/>
      <c r="AG52" s="384"/>
      <c r="AH52" s="384"/>
      <c r="AI52" s="386"/>
      <c r="AJ52" s="404"/>
      <c r="AK52" s="405"/>
      <c r="AL52" s="405"/>
      <c r="AM52" s="408"/>
      <c r="AN52" s="409"/>
      <c r="AO52" s="409"/>
      <c r="AP52" s="409"/>
      <c r="AQ52" s="409"/>
      <c r="AR52" s="410"/>
      <c r="AS52" s="398" t="str">
        <f t="shared" ref="AS52" si="2">IF(AF52="","",AF52*AM52)</f>
        <v/>
      </c>
      <c r="AT52" s="399"/>
      <c r="AU52" s="399"/>
      <c r="AV52" s="399"/>
      <c r="AW52" s="399"/>
      <c r="AX52" s="399"/>
      <c r="AY52" s="399"/>
      <c r="AZ52" s="399"/>
      <c r="BA52" s="400"/>
      <c r="BB52" s="364" t="str">
        <f t="shared" ref="BB52" si="3">IF(Z52="","",ROUNDDOWN(Z52/100*AS52,0))</f>
        <v/>
      </c>
      <c r="BC52" s="365"/>
      <c r="BD52" s="365"/>
      <c r="BE52" s="365"/>
      <c r="BF52" s="365"/>
      <c r="BG52" s="365"/>
      <c r="BH52" s="365"/>
      <c r="BI52" s="366"/>
    </row>
    <row r="53" spans="2:91" ht="11.25" customHeight="1" x14ac:dyDescent="0.4">
      <c r="B53" s="369"/>
      <c r="C53" s="370"/>
      <c r="D53" s="373"/>
      <c r="E53" s="374"/>
      <c r="F53" s="341"/>
      <c r="G53" s="342"/>
      <c r="H53" s="342"/>
      <c r="I53" s="342"/>
      <c r="J53" s="342"/>
      <c r="K53" s="342"/>
      <c r="L53" s="342"/>
      <c r="M53" s="342"/>
      <c r="N53" s="342"/>
      <c r="O53" s="342"/>
      <c r="P53" s="342"/>
      <c r="Q53" s="342"/>
      <c r="R53" s="342"/>
      <c r="S53" s="342"/>
      <c r="T53" s="342"/>
      <c r="U53" s="342"/>
      <c r="V53" s="342"/>
      <c r="W53" s="342"/>
      <c r="X53" s="342"/>
      <c r="Y53" s="343"/>
      <c r="Z53" s="381"/>
      <c r="AA53" s="382"/>
      <c r="AB53" s="383"/>
      <c r="AC53" s="385"/>
      <c r="AD53" s="385"/>
      <c r="AE53" s="385"/>
      <c r="AF53" s="385"/>
      <c r="AG53" s="385"/>
      <c r="AH53" s="385"/>
      <c r="AI53" s="387"/>
      <c r="AJ53" s="406"/>
      <c r="AK53" s="407"/>
      <c r="AL53" s="407"/>
      <c r="AM53" s="395"/>
      <c r="AN53" s="396"/>
      <c r="AO53" s="396"/>
      <c r="AP53" s="396"/>
      <c r="AQ53" s="396"/>
      <c r="AR53" s="397"/>
      <c r="AS53" s="401"/>
      <c r="AT53" s="402"/>
      <c r="AU53" s="402"/>
      <c r="AV53" s="402"/>
      <c r="AW53" s="402"/>
      <c r="AX53" s="402"/>
      <c r="AY53" s="402"/>
      <c r="AZ53" s="402"/>
      <c r="BA53" s="403"/>
      <c r="BB53" s="364"/>
      <c r="BC53" s="365"/>
      <c r="BD53" s="365"/>
      <c r="BE53" s="365"/>
      <c r="BF53" s="365"/>
      <c r="BG53" s="365"/>
      <c r="BH53" s="365"/>
      <c r="BI53" s="366"/>
    </row>
    <row r="54" spans="2:91" ht="11.25" customHeight="1" x14ac:dyDescent="0.4">
      <c r="B54" s="367"/>
      <c r="C54" s="368"/>
      <c r="D54" s="371"/>
      <c r="E54" s="372"/>
      <c r="F54" s="375"/>
      <c r="G54" s="376"/>
      <c r="H54" s="376"/>
      <c r="I54" s="376"/>
      <c r="J54" s="376"/>
      <c r="K54" s="376"/>
      <c r="L54" s="376"/>
      <c r="M54" s="376"/>
      <c r="N54" s="376"/>
      <c r="O54" s="376"/>
      <c r="P54" s="376"/>
      <c r="Q54" s="376"/>
      <c r="R54" s="376"/>
      <c r="S54" s="376"/>
      <c r="T54" s="376"/>
      <c r="U54" s="376"/>
      <c r="V54" s="376"/>
      <c r="W54" s="376"/>
      <c r="X54" s="376"/>
      <c r="Y54" s="377"/>
      <c r="Z54" s="378"/>
      <c r="AA54" s="379"/>
      <c r="AB54" s="380"/>
      <c r="AC54" s="384"/>
      <c r="AD54" s="384"/>
      <c r="AE54" s="384"/>
      <c r="AF54" s="384"/>
      <c r="AG54" s="384"/>
      <c r="AH54" s="384"/>
      <c r="AI54" s="386"/>
      <c r="AJ54" s="404"/>
      <c r="AK54" s="405"/>
      <c r="AL54" s="405"/>
      <c r="AM54" s="408"/>
      <c r="AN54" s="409"/>
      <c r="AO54" s="409"/>
      <c r="AP54" s="409"/>
      <c r="AQ54" s="409"/>
      <c r="AR54" s="410"/>
      <c r="AS54" s="398" t="str">
        <f t="shared" ref="AS54" si="4">IF(AF54="","",AF54*AM54)</f>
        <v/>
      </c>
      <c r="AT54" s="399"/>
      <c r="AU54" s="399"/>
      <c r="AV54" s="399"/>
      <c r="AW54" s="399"/>
      <c r="AX54" s="399"/>
      <c r="AY54" s="399"/>
      <c r="AZ54" s="399"/>
      <c r="BA54" s="400"/>
      <c r="BB54" s="364" t="str">
        <f t="shared" ref="BB54" si="5">IF(Z54="","",ROUNDDOWN(Z54/100*AS54,0))</f>
        <v/>
      </c>
      <c r="BC54" s="365"/>
      <c r="BD54" s="365"/>
      <c r="BE54" s="365"/>
      <c r="BF54" s="365"/>
      <c r="BG54" s="365"/>
      <c r="BH54" s="365"/>
      <c r="BI54" s="366"/>
    </row>
    <row r="55" spans="2:91" ht="11.25" customHeight="1" x14ac:dyDescent="0.4">
      <c r="B55" s="369"/>
      <c r="C55" s="370"/>
      <c r="D55" s="373"/>
      <c r="E55" s="374"/>
      <c r="F55" s="341"/>
      <c r="G55" s="342"/>
      <c r="H55" s="342"/>
      <c r="I55" s="342"/>
      <c r="J55" s="342"/>
      <c r="K55" s="342"/>
      <c r="L55" s="342"/>
      <c r="M55" s="342"/>
      <c r="N55" s="342"/>
      <c r="O55" s="342"/>
      <c r="P55" s="342"/>
      <c r="Q55" s="342"/>
      <c r="R55" s="342"/>
      <c r="S55" s="342"/>
      <c r="T55" s="342"/>
      <c r="U55" s="342"/>
      <c r="V55" s="342"/>
      <c r="W55" s="342"/>
      <c r="X55" s="342"/>
      <c r="Y55" s="343"/>
      <c r="Z55" s="381"/>
      <c r="AA55" s="382"/>
      <c r="AB55" s="383"/>
      <c r="AC55" s="385"/>
      <c r="AD55" s="385"/>
      <c r="AE55" s="385"/>
      <c r="AF55" s="385"/>
      <c r="AG55" s="385"/>
      <c r="AH55" s="385"/>
      <c r="AI55" s="387"/>
      <c r="AJ55" s="406"/>
      <c r="AK55" s="407"/>
      <c r="AL55" s="407"/>
      <c r="AM55" s="395"/>
      <c r="AN55" s="396"/>
      <c r="AO55" s="396"/>
      <c r="AP55" s="396"/>
      <c r="AQ55" s="396"/>
      <c r="AR55" s="397"/>
      <c r="AS55" s="401"/>
      <c r="AT55" s="402"/>
      <c r="AU55" s="402"/>
      <c r="AV55" s="402"/>
      <c r="AW55" s="402"/>
      <c r="AX55" s="402"/>
      <c r="AY55" s="402"/>
      <c r="AZ55" s="402"/>
      <c r="BA55" s="403"/>
      <c r="BB55" s="364"/>
      <c r="BC55" s="365"/>
      <c r="BD55" s="365"/>
      <c r="BE55" s="365"/>
      <c r="BF55" s="365"/>
      <c r="BG55" s="365"/>
      <c r="BH55" s="365"/>
      <c r="BI55" s="366"/>
    </row>
    <row r="56" spans="2:91" ht="11.25" customHeight="1" x14ac:dyDescent="0.4">
      <c r="B56" s="367"/>
      <c r="C56" s="368"/>
      <c r="D56" s="371"/>
      <c r="E56" s="372"/>
      <c r="F56" s="375"/>
      <c r="G56" s="376"/>
      <c r="H56" s="376"/>
      <c r="I56" s="376"/>
      <c r="J56" s="376"/>
      <c r="K56" s="376"/>
      <c r="L56" s="376"/>
      <c r="M56" s="376"/>
      <c r="N56" s="376"/>
      <c r="O56" s="376"/>
      <c r="P56" s="376"/>
      <c r="Q56" s="376"/>
      <c r="R56" s="376"/>
      <c r="S56" s="376"/>
      <c r="T56" s="376"/>
      <c r="U56" s="376"/>
      <c r="V56" s="376"/>
      <c r="W56" s="376"/>
      <c r="X56" s="376"/>
      <c r="Y56" s="377"/>
      <c r="Z56" s="378"/>
      <c r="AA56" s="379"/>
      <c r="AB56" s="380"/>
      <c r="AC56" s="384"/>
      <c r="AD56" s="384"/>
      <c r="AE56" s="384"/>
      <c r="AF56" s="384"/>
      <c r="AG56" s="384"/>
      <c r="AH56" s="384"/>
      <c r="AI56" s="386"/>
      <c r="AJ56" s="404"/>
      <c r="AK56" s="405"/>
      <c r="AL56" s="405"/>
      <c r="AM56" s="408"/>
      <c r="AN56" s="409"/>
      <c r="AO56" s="409"/>
      <c r="AP56" s="409"/>
      <c r="AQ56" s="409"/>
      <c r="AR56" s="410"/>
      <c r="AS56" s="398" t="str">
        <f t="shared" ref="AS56" si="6">IF(AF56="","",AF56*AM56)</f>
        <v/>
      </c>
      <c r="AT56" s="399"/>
      <c r="AU56" s="399"/>
      <c r="AV56" s="399"/>
      <c r="AW56" s="399"/>
      <c r="AX56" s="399"/>
      <c r="AY56" s="399"/>
      <c r="AZ56" s="399"/>
      <c r="BA56" s="400"/>
      <c r="BB56" s="364" t="str">
        <f t="shared" ref="BB56" si="7">IF(Z56="","",ROUNDDOWN(Z56/100*AS56,0))</f>
        <v/>
      </c>
      <c r="BC56" s="365"/>
      <c r="BD56" s="365"/>
      <c r="BE56" s="365"/>
      <c r="BF56" s="365"/>
      <c r="BG56" s="365"/>
      <c r="BH56" s="365"/>
      <c r="BI56" s="366"/>
    </row>
    <row r="57" spans="2:91" ht="11.25" customHeight="1" x14ac:dyDescent="0.4">
      <c r="B57" s="369"/>
      <c r="C57" s="370"/>
      <c r="D57" s="373"/>
      <c r="E57" s="374"/>
      <c r="F57" s="341"/>
      <c r="G57" s="342"/>
      <c r="H57" s="342"/>
      <c r="I57" s="342"/>
      <c r="J57" s="342"/>
      <c r="K57" s="342"/>
      <c r="L57" s="342"/>
      <c r="M57" s="342"/>
      <c r="N57" s="342"/>
      <c r="O57" s="342"/>
      <c r="P57" s="342"/>
      <c r="Q57" s="342"/>
      <c r="R57" s="342"/>
      <c r="S57" s="342"/>
      <c r="T57" s="342"/>
      <c r="U57" s="342"/>
      <c r="V57" s="342"/>
      <c r="W57" s="342"/>
      <c r="X57" s="342"/>
      <c r="Y57" s="343"/>
      <c r="Z57" s="381"/>
      <c r="AA57" s="382"/>
      <c r="AB57" s="383"/>
      <c r="AC57" s="385"/>
      <c r="AD57" s="385"/>
      <c r="AE57" s="385"/>
      <c r="AF57" s="385"/>
      <c r="AG57" s="385"/>
      <c r="AH57" s="385"/>
      <c r="AI57" s="387"/>
      <c r="AJ57" s="406"/>
      <c r="AK57" s="407"/>
      <c r="AL57" s="407"/>
      <c r="AM57" s="395"/>
      <c r="AN57" s="396"/>
      <c r="AO57" s="396"/>
      <c r="AP57" s="396"/>
      <c r="AQ57" s="396"/>
      <c r="AR57" s="397"/>
      <c r="AS57" s="401"/>
      <c r="AT57" s="402"/>
      <c r="AU57" s="402"/>
      <c r="AV57" s="402"/>
      <c r="AW57" s="402"/>
      <c r="AX57" s="402"/>
      <c r="AY57" s="402"/>
      <c r="AZ57" s="402"/>
      <c r="BA57" s="403"/>
      <c r="BB57" s="364"/>
      <c r="BC57" s="365"/>
      <c r="BD57" s="365"/>
      <c r="BE57" s="365"/>
      <c r="BF57" s="365"/>
      <c r="BG57" s="365"/>
      <c r="BH57" s="365"/>
      <c r="BI57" s="366"/>
    </row>
    <row r="58" spans="2:91" ht="11.25" customHeight="1" x14ac:dyDescent="0.4">
      <c r="B58" s="367"/>
      <c r="C58" s="368"/>
      <c r="D58" s="371"/>
      <c r="E58" s="372"/>
      <c r="F58" s="375"/>
      <c r="G58" s="376"/>
      <c r="H58" s="376"/>
      <c r="I58" s="376"/>
      <c r="J58" s="376"/>
      <c r="K58" s="376"/>
      <c r="L58" s="376"/>
      <c r="M58" s="376"/>
      <c r="N58" s="376"/>
      <c r="O58" s="376"/>
      <c r="P58" s="376"/>
      <c r="Q58" s="376"/>
      <c r="R58" s="376"/>
      <c r="S58" s="376"/>
      <c r="T58" s="376"/>
      <c r="U58" s="376"/>
      <c r="V58" s="376"/>
      <c r="W58" s="376"/>
      <c r="X58" s="376"/>
      <c r="Y58" s="377"/>
      <c r="Z58" s="378"/>
      <c r="AA58" s="379"/>
      <c r="AB58" s="380"/>
      <c r="AC58" s="384"/>
      <c r="AD58" s="384"/>
      <c r="AE58" s="384"/>
      <c r="AF58" s="384"/>
      <c r="AG58" s="384"/>
      <c r="AH58" s="384"/>
      <c r="AI58" s="386"/>
      <c r="AJ58" s="404"/>
      <c r="AK58" s="405"/>
      <c r="AL58" s="405"/>
      <c r="AM58" s="408"/>
      <c r="AN58" s="409"/>
      <c r="AO58" s="409"/>
      <c r="AP58" s="409"/>
      <c r="AQ58" s="409"/>
      <c r="AR58" s="410"/>
      <c r="AS58" s="398" t="str">
        <f t="shared" ref="AS58" si="8">IF(AF58="","",AF58*AM58)</f>
        <v/>
      </c>
      <c r="AT58" s="399"/>
      <c r="AU58" s="399"/>
      <c r="AV58" s="399"/>
      <c r="AW58" s="399"/>
      <c r="AX58" s="399"/>
      <c r="AY58" s="399"/>
      <c r="AZ58" s="399"/>
      <c r="BA58" s="400"/>
      <c r="BB58" s="364" t="str">
        <f t="shared" ref="BB58" si="9">IF(Z58="","",ROUNDDOWN(Z58/100*AS58,0))</f>
        <v/>
      </c>
      <c r="BC58" s="365"/>
      <c r="BD58" s="365"/>
      <c r="BE58" s="365"/>
      <c r="BF58" s="365"/>
      <c r="BG58" s="365"/>
      <c r="BH58" s="365"/>
      <c r="BI58" s="366"/>
    </row>
    <row r="59" spans="2:91" ht="11.25" customHeight="1" thickBot="1" x14ac:dyDescent="0.45">
      <c r="B59" s="411"/>
      <c r="C59" s="412"/>
      <c r="D59" s="413"/>
      <c r="E59" s="414"/>
      <c r="F59" s="341"/>
      <c r="G59" s="342"/>
      <c r="H59" s="342"/>
      <c r="I59" s="342"/>
      <c r="J59" s="342"/>
      <c r="K59" s="342"/>
      <c r="L59" s="342"/>
      <c r="M59" s="342"/>
      <c r="N59" s="342"/>
      <c r="O59" s="342"/>
      <c r="P59" s="342"/>
      <c r="Q59" s="342"/>
      <c r="R59" s="342"/>
      <c r="S59" s="342"/>
      <c r="T59" s="342"/>
      <c r="U59" s="342"/>
      <c r="V59" s="342"/>
      <c r="W59" s="342"/>
      <c r="X59" s="342"/>
      <c r="Y59" s="343"/>
      <c r="Z59" s="415"/>
      <c r="AA59" s="416"/>
      <c r="AB59" s="417"/>
      <c r="AC59" s="385"/>
      <c r="AD59" s="385"/>
      <c r="AE59" s="385"/>
      <c r="AF59" s="385"/>
      <c r="AG59" s="385"/>
      <c r="AH59" s="385"/>
      <c r="AI59" s="347"/>
      <c r="AJ59" s="406"/>
      <c r="AK59" s="407"/>
      <c r="AL59" s="407"/>
      <c r="AM59" s="395"/>
      <c r="AN59" s="396"/>
      <c r="AO59" s="396"/>
      <c r="AP59" s="396"/>
      <c r="AQ59" s="396"/>
      <c r="AR59" s="397"/>
      <c r="AS59" s="401"/>
      <c r="AT59" s="402"/>
      <c r="AU59" s="402"/>
      <c r="AV59" s="402"/>
      <c r="AW59" s="402"/>
      <c r="AX59" s="402"/>
      <c r="AY59" s="402"/>
      <c r="AZ59" s="402"/>
      <c r="BA59" s="403"/>
      <c r="BB59" s="451"/>
      <c r="BC59" s="452"/>
      <c r="BD59" s="452"/>
      <c r="BE59" s="452"/>
      <c r="BF59" s="452"/>
      <c r="BG59" s="452"/>
      <c r="BH59" s="452"/>
      <c r="BI59" s="453"/>
    </row>
    <row r="60" spans="2:91" ht="11.25" customHeight="1" x14ac:dyDescent="0.4">
      <c r="B60" s="2"/>
      <c r="C60" s="2"/>
      <c r="D60" s="2"/>
      <c r="E60" s="2"/>
      <c r="F60" s="26"/>
      <c r="G60" s="26"/>
      <c r="H60" s="26"/>
      <c r="I60" s="26"/>
      <c r="J60" s="26"/>
      <c r="K60" s="26"/>
      <c r="L60" s="26"/>
      <c r="M60" s="26"/>
      <c r="N60" s="26"/>
      <c r="O60" s="26"/>
      <c r="P60" s="26"/>
      <c r="Q60" s="26"/>
      <c r="R60" s="26"/>
      <c r="S60" s="26"/>
      <c r="T60" s="26"/>
      <c r="U60" s="26"/>
      <c r="V60" s="26"/>
      <c r="W60" s="26"/>
      <c r="X60" s="26"/>
      <c r="Y60" s="26"/>
      <c r="Z60" s="26"/>
      <c r="AA60" s="26"/>
      <c r="AB60" s="26"/>
      <c r="AC60" s="26"/>
      <c r="AD60" s="26"/>
      <c r="AE60" s="26"/>
      <c r="AF60" s="26"/>
      <c r="AG60" s="26"/>
      <c r="AH60" s="31"/>
      <c r="AI60" s="33"/>
      <c r="AJ60" s="454" t="s">
        <v>36</v>
      </c>
      <c r="AK60" s="241"/>
      <c r="AL60" s="242"/>
      <c r="AM60" s="455" t="s">
        <v>38</v>
      </c>
      <c r="AN60" s="456"/>
      <c r="AO60" s="456"/>
      <c r="AP60" s="456"/>
      <c r="AQ60" s="456"/>
      <c r="AR60" s="457"/>
      <c r="AS60" s="461">
        <v>23600000</v>
      </c>
      <c r="AT60" s="462"/>
      <c r="AU60" s="462"/>
      <c r="AV60" s="462"/>
      <c r="AW60" s="462"/>
      <c r="AX60" s="462"/>
      <c r="AY60" s="462"/>
      <c r="AZ60" s="462"/>
      <c r="BA60" s="463"/>
      <c r="BB60" s="423">
        <f>IF(AS60="","",ROUNDDOWN(0.1*AS60,0))</f>
        <v>2360000</v>
      </c>
      <c r="BC60" s="424"/>
      <c r="BD60" s="424"/>
      <c r="BE60" s="424"/>
      <c r="BF60" s="424"/>
      <c r="BG60" s="424"/>
      <c r="BH60" s="424"/>
      <c r="BI60" s="467"/>
    </row>
    <row r="61" spans="2:91" ht="11.25" customHeight="1" x14ac:dyDescent="0.4">
      <c r="B61" s="18" t="s">
        <v>46</v>
      </c>
      <c r="C61" s="27"/>
      <c r="D61" s="27"/>
      <c r="E61" s="27"/>
      <c r="F61" s="27"/>
      <c r="G61" s="27"/>
      <c r="H61" s="27"/>
      <c r="I61" s="27"/>
      <c r="J61" s="27"/>
      <c r="K61" s="27"/>
      <c r="L61" s="27"/>
      <c r="M61" s="27"/>
      <c r="N61" s="27"/>
      <c r="O61" s="27"/>
      <c r="P61" s="27"/>
      <c r="Q61" s="27"/>
      <c r="R61" s="27"/>
      <c r="S61" s="27"/>
      <c r="T61" s="27"/>
      <c r="U61" s="27"/>
      <c r="V61" s="27"/>
      <c r="W61" s="27"/>
      <c r="X61" s="27"/>
      <c r="Y61" s="27"/>
      <c r="Z61" s="27"/>
      <c r="AA61" s="27"/>
      <c r="AB61" s="27"/>
      <c r="AC61" s="27"/>
      <c r="AD61" s="27"/>
      <c r="AE61" s="27"/>
      <c r="AF61" s="27"/>
      <c r="AG61" s="28"/>
      <c r="AH61" s="32"/>
      <c r="AI61" s="12"/>
      <c r="AJ61" s="179"/>
      <c r="AK61" s="180"/>
      <c r="AL61" s="181"/>
      <c r="AM61" s="458"/>
      <c r="AN61" s="459"/>
      <c r="AO61" s="459"/>
      <c r="AP61" s="459"/>
      <c r="AQ61" s="459"/>
      <c r="AR61" s="460"/>
      <c r="AS61" s="464"/>
      <c r="AT61" s="465"/>
      <c r="AU61" s="465"/>
      <c r="AV61" s="465"/>
      <c r="AW61" s="465"/>
      <c r="AX61" s="465"/>
      <c r="AY61" s="465"/>
      <c r="AZ61" s="465"/>
      <c r="BA61" s="466"/>
      <c r="BB61" s="401"/>
      <c r="BC61" s="402"/>
      <c r="BD61" s="402"/>
      <c r="BE61" s="402"/>
      <c r="BF61" s="402"/>
      <c r="BG61" s="402"/>
      <c r="BH61" s="402"/>
      <c r="BI61" s="468"/>
    </row>
    <row r="62" spans="2:91" ht="11.25" customHeight="1" x14ac:dyDescent="0.4">
      <c r="B62" s="7"/>
      <c r="AG62" s="29"/>
      <c r="AH62" s="32"/>
      <c r="AI62" s="12"/>
      <c r="AJ62" s="179"/>
      <c r="AK62" s="180"/>
      <c r="AL62" s="181"/>
      <c r="AM62" s="469" t="s">
        <v>39</v>
      </c>
      <c r="AN62" s="470"/>
      <c r="AO62" s="470"/>
      <c r="AP62" s="470"/>
      <c r="AQ62" s="470"/>
      <c r="AR62" s="471"/>
      <c r="AS62" s="472"/>
      <c r="AT62" s="473"/>
      <c r="AU62" s="473"/>
      <c r="AV62" s="473"/>
      <c r="AW62" s="473"/>
      <c r="AX62" s="473"/>
      <c r="AY62" s="473"/>
      <c r="AZ62" s="473"/>
      <c r="BA62" s="474"/>
      <c r="BB62" s="423" t="str">
        <f>IF(AS62="","",ROUNDDOWN(0.08*AS62,0))</f>
        <v/>
      </c>
      <c r="BC62" s="424"/>
      <c r="BD62" s="424"/>
      <c r="BE62" s="424"/>
      <c r="BF62" s="424"/>
      <c r="BG62" s="424"/>
      <c r="BH62" s="424"/>
      <c r="BI62" s="467"/>
    </row>
    <row r="63" spans="2:91" ht="11.25" customHeight="1" x14ac:dyDescent="0.4">
      <c r="B63" s="7"/>
      <c r="AG63" s="29"/>
      <c r="AH63" s="32"/>
      <c r="AI63" s="12"/>
      <c r="AJ63" s="179"/>
      <c r="AK63" s="180"/>
      <c r="AL63" s="181"/>
      <c r="AM63" s="458"/>
      <c r="AN63" s="459"/>
      <c r="AO63" s="459"/>
      <c r="AP63" s="459"/>
      <c r="AQ63" s="459"/>
      <c r="AR63" s="460"/>
      <c r="AS63" s="475"/>
      <c r="AT63" s="476"/>
      <c r="AU63" s="476"/>
      <c r="AV63" s="476"/>
      <c r="AW63" s="476"/>
      <c r="AX63" s="476"/>
      <c r="AY63" s="476"/>
      <c r="AZ63" s="476"/>
      <c r="BA63" s="477"/>
      <c r="BB63" s="401"/>
      <c r="BC63" s="402"/>
      <c r="BD63" s="402"/>
      <c r="BE63" s="402"/>
      <c r="BF63" s="402"/>
      <c r="BG63" s="402"/>
      <c r="BH63" s="402"/>
      <c r="BI63" s="468"/>
    </row>
    <row r="64" spans="2:91" ht="11.25" customHeight="1" x14ac:dyDescent="0.4">
      <c r="B64" s="7"/>
      <c r="AG64" s="29"/>
      <c r="AH64" s="32"/>
      <c r="AI64" s="12"/>
      <c r="AJ64" s="179"/>
      <c r="AK64" s="180"/>
      <c r="AL64" s="181"/>
      <c r="AM64" s="433" t="s">
        <v>37</v>
      </c>
      <c r="AN64" s="434"/>
      <c r="AO64" s="434"/>
      <c r="AP64" s="434"/>
      <c r="AQ64" s="434"/>
      <c r="AR64" s="435"/>
      <c r="AS64" s="439"/>
      <c r="AT64" s="440"/>
      <c r="AU64" s="440"/>
      <c r="AV64" s="440"/>
      <c r="AW64" s="440"/>
      <c r="AX64" s="440"/>
      <c r="AY64" s="440"/>
      <c r="AZ64" s="440"/>
      <c r="BA64" s="441"/>
      <c r="BB64" s="445"/>
      <c r="BC64" s="446"/>
      <c r="BD64" s="446"/>
      <c r="BE64" s="446"/>
      <c r="BF64" s="446"/>
      <c r="BG64" s="446"/>
      <c r="BH64" s="446"/>
      <c r="BI64" s="447"/>
    </row>
    <row r="65" spans="2:63" ht="11.25" customHeight="1" thickBot="1" x14ac:dyDescent="0.45">
      <c r="B65" s="7"/>
      <c r="AG65" s="29"/>
      <c r="AH65" s="32"/>
      <c r="AI65" s="12"/>
      <c r="AJ65" s="182"/>
      <c r="AK65" s="183"/>
      <c r="AL65" s="184"/>
      <c r="AM65" s="436"/>
      <c r="AN65" s="437"/>
      <c r="AO65" s="437"/>
      <c r="AP65" s="437"/>
      <c r="AQ65" s="437"/>
      <c r="AR65" s="438"/>
      <c r="AS65" s="442"/>
      <c r="AT65" s="443"/>
      <c r="AU65" s="443"/>
      <c r="AV65" s="443"/>
      <c r="AW65" s="443"/>
      <c r="AX65" s="443"/>
      <c r="AY65" s="443"/>
      <c r="AZ65" s="443"/>
      <c r="BA65" s="444"/>
      <c r="BB65" s="448"/>
      <c r="BC65" s="449"/>
      <c r="BD65" s="449"/>
      <c r="BE65" s="449"/>
      <c r="BF65" s="449"/>
      <c r="BG65" s="449"/>
      <c r="BH65" s="449"/>
      <c r="BI65" s="450"/>
    </row>
    <row r="66" spans="2:63" ht="11.25" customHeight="1" x14ac:dyDescent="0.4">
      <c r="B66" s="7"/>
      <c r="AG66" s="29"/>
      <c r="AJ66" s="418" t="s">
        <v>40</v>
      </c>
      <c r="AK66" s="169"/>
      <c r="AL66" s="169"/>
      <c r="AM66" s="169"/>
      <c r="AN66" s="169"/>
      <c r="AO66" s="169"/>
      <c r="AP66" s="169"/>
      <c r="AQ66" s="169"/>
      <c r="AR66" s="419"/>
      <c r="AS66" s="423">
        <f>IF(AND(AS60="",AS62="",AS64=""),"",SUM(AS60:BA63))</f>
        <v>23600000</v>
      </c>
      <c r="AT66" s="424"/>
      <c r="AU66" s="424"/>
      <c r="AV66" s="424"/>
      <c r="AW66" s="424"/>
      <c r="AX66" s="424"/>
      <c r="AY66" s="424"/>
      <c r="AZ66" s="424"/>
      <c r="BA66" s="425"/>
      <c r="BB66" s="429">
        <f>IF(AND(AS60="",AS62="",AS64=""),"",SUM(BB60:BI63))</f>
        <v>2360000</v>
      </c>
      <c r="BC66" s="430"/>
      <c r="BD66" s="430"/>
      <c r="BE66" s="430"/>
      <c r="BF66" s="430"/>
      <c r="BG66" s="430"/>
      <c r="BH66" s="430"/>
      <c r="BI66" s="431"/>
    </row>
    <row r="67" spans="2:63" ht="11.25" customHeight="1" thickBot="1" x14ac:dyDescent="0.45">
      <c r="B67" s="20"/>
      <c r="C67" s="21"/>
      <c r="D67" s="21"/>
      <c r="E67" s="21"/>
      <c r="F67" s="21"/>
      <c r="G67" s="21"/>
      <c r="H67" s="21"/>
      <c r="I67" s="21"/>
      <c r="J67" s="21"/>
      <c r="K67" s="21"/>
      <c r="L67" s="21"/>
      <c r="M67" s="21"/>
      <c r="N67" s="21"/>
      <c r="O67" s="21"/>
      <c r="P67" s="21"/>
      <c r="Q67" s="21"/>
      <c r="R67" s="21"/>
      <c r="S67" s="21"/>
      <c r="T67" s="21"/>
      <c r="U67" s="21"/>
      <c r="V67" s="21"/>
      <c r="W67" s="21"/>
      <c r="X67" s="21"/>
      <c r="Y67" s="21"/>
      <c r="Z67" s="21"/>
      <c r="AA67" s="21"/>
      <c r="AB67" s="21"/>
      <c r="AC67" s="21"/>
      <c r="AD67" s="21"/>
      <c r="AE67" s="21"/>
      <c r="AF67" s="21"/>
      <c r="AG67" s="30"/>
      <c r="AJ67" s="420"/>
      <c r="AK67" s="421"/>
      <c r="AL67" s="421"/>
      <c r="AM67" s="421"/>
      <c r="AN67" s="421"/>
      <c r="AO67" s="421"/>
      <c r="AP67" s="421"/>
      <c r="AQ67" s="421"/>
      <c r="AR67" s="422"/>
      <c r="AS67" s="426"/>
      <c r="AT67" s="427"/>
      <c r="AU67" s="427"/>
      <c r="AV67" s="427"/>
      <c r="AW67" s="427"/>
      <c r="AX67" s="427"/>
      <c r="AY67" s="427"/>
      <c r="AZ67" s="427"/>
      <c r="BA67" s="428"/>
      <c r="BB67" s="426"/>
      <c r="BC67" s="427"/>
      <c r="BD67" s="427"/>
      <c r="BE67" s="427"/>
      <c r="BF67" s="427"/>
      <c r="BG67" s="427"/>
      <c r="BH67" s="427"/>
      <c r="BI67" s="432"/>
    </row>
    <row r="75" spans="2:63" ht="11.25" customHeight="1" x14ac:dyDescent="0.4">
      <c r="BK75" s="19"/>
    </row>
    <row r="76" spans="2:63" ht="11.25" customHeight="1" x14ac:dyDescent="0.4">
      <c r="BK76" s="19"/>
    </row>
  </sheetData>
  <sheetProtection algorithmName="SHA-512" hashValue="aSX7KAlGFFkz5uceiuil3eYx18vIzQ+XqA5FdoDvUtdY+ZvmNpNWHCb0MBH1/WMn0dAUXs8ACt5CBu3Antv0Yg==" saltValue="d67oqGFYxCz0mwD7JxutGA==" spinCount="100000" sheet="1" objects="1" scenarios="1"/>
  <mergeCells count="213">
    <mergeCell ref="BL6:CM7"/>
    <mergeCell ref="BL4:CM5"/>
    <mergeCell ref="AM52:AR53"/>
    <mergeCell ref="AS52:BA53"/>
    <mergeCell ref="BL48:CM50"/>
    <mergeCell ref="BL40:CM44"/>
    <mergeCell ref="BL45:CM47"/>
    <mergeCell ref="BK38:CM39"/>
    <mergeCell ref="BL34:CM36"/>
    <mergeCell ref="BL32:CM33"/>
    <mergeCell ref="BK30:CL31"/>
    <mergeCell ref="BB42:BI43"/>
    <mergeCell ref="AJ44:AL45"/>
    <mergeCell ref="AM44:AR45"/>
    <mergeCell ref="AS44:BA45"/>
    <mergeCell ref="BB44:BI45"/>
    <mergeCell ref="BB46:BI47"/>
    <mergeCell ref="AJ66:AR67"/>
    <mergeCell ref="AS66:BA67"/>
    <mergeCell ref="BB66:BI67"/>
    <mergeCell ref="AM64:AR65"/>
    <mergeCell ref="AS64:BA65"/>
    <mergeCell ref="BB64:BI65"/>
    <mergeCell ref="AJ58:AL59"/>
    <mergeCell ref="AM58:AR59"/>
    <mergeCell ref="AS58:BA59"/>
    <mergeCell ref="BB58:BI59"/>
    <mergeCell ref="AJ60:AL65"/>
    <mergeCell ref="AM60:AR61"/>
    <mergeCell ref="AS60:BA61"/>
    <mergeCell ref="BB60:BI61"/>
    <mergeCell ref="AM62:AR63"/>
    <mergeCell ref="AS62:BA63"/>
    <mergeCell ref="BB62:BI63"/>
    <mergeCell ref="AJ52:AL53"/>
    <mergeCell ref="B58:C59"/>
    <mergeCell ref="D58:E59"/>
    <mergeCell ref="F58:Y59"/>
    <mergeCell ref="Z58:AB59"/>
    <mergeCell ref="AC58:AE59"/>
    <mergeCell ref="AF58:AI59"/>
    <mergeCell ref="BB54:BI55"/>
    <mergeCell ref="AJ56:AL57"/>
    <mergeCell ref="AM56:AR57"/>
    <mergeCell ref="AS56:BA57"/>
    <mergeCell ref="BB56:BI57"/>
    <mergeCell ref="B56:C57"/>
    <mergeCell ref="D56:E57"/>
    <mergeCell ref="F56:Y57"/>
    <mergeCell ref="Z56:AB57"/>
    <mergeCell ref="AC56:AE57"/>
    <mergeCell ref="AF56:AI57"/>
    <mergeCell ref="B54:C55"/>
    <mergeCell ref="D54:E55"/>
    <mergeCell ref="F54:Y55"/>
    <mergeCell ref="Z54:AB55"/>
    <mergeCell ref="AC54:AE55"/>
    <mergeCell ref="AF54:AI55"/>
    <mergeCell ref="B52:C53"/>
    <mergeCell ref="D52:E53"/>
    <mergeCell ref="F52:Y53"/>
    <mergeCell ref="AJ54:AL55"/>
    <mergeCell ref="AM54:AR55"/>
    <mergeCell ref="AS54:BA55"/>
    <mergeCell ref="BB48:BI49"/>
    <mergeCell ref="B50:C51"/>
    <mergeCell ref="D50:E51"/>
    <mergeCell ref="F50:Y51"/>
    <mergeCell ref="Z50:AB51"/>
    <mergeCell ref="AC50:AE51"/>
    <mergeCell ref="AF50:AI51"/>
    <mergeCell ref="Z52:AB53"/>
    <mergeCell ref="AC52:AE53"/>
    <mergeCell ref="AF52:AI53"/>
    <mergeCell ref="AJ50:AL51"/>
    <mergeCell ref="AM50:AR51"/>
    <mergeCell ref="AS50:BA51"/>
    <mergeCell ref="BB50:BI51"/>
    <mergeCell ref="BB52:BI53"/>
    <mergeCell ref="B48:C49"/>
    <mergeCell ref="D48:E49"/>
    <mergeCell ref="F48:Y49"/>
    <mergeCell ref="Z48:AB49"/>
    <mergeCell ref="AC48:AE49"/>
    <mergeCell ref="AF48:AI49"/>
    <mergeCell ref="AJ46:AL47"/>
    <mergeCell ref="AM46:AR47"/>
    <mergeCell ref="AS46:BA47"/>
    <mergeCell ref="B46:C47"/>
    <mergeCell ref="D46:E47"/>
    <mergeCell ref="F46:Y47"/>
    <mergeCell ref="AJ48:AL49"/>
    <mergeCell ref="AM48:AR49"/>
    <mergeCell ref="AS48:BA49"/>
    <mergeCell ref="B44:C45"/>
    <mergeCell ref="D44:E45"/>
    <mergeCell ref="F44:Y45"/>
    <mergeCell ref="Z44:AB45"/>
    <mergeCell ref="AC44:AE45"/>
    <mergeCell ref="AF44:AI45"/>
    <mergeCell ref="Z46:AB47"/>
    <mergeCell ref="AC46:AE47"/>
    <mergeCell ref="AF46:AI47"/>
    <mergeCell ref="B42:C43"/>
    <mergeCell ref="D42:E43"/>
    <mergeCell ref="F42:Y43"/>
    <mergeCell ref="Z42:AB43"/>
    <mergeCell ref="AC42:AE43"/>
    <mergeCell ref="AF42:AI43"/>
    <mergeCell ref="AJ40:AL41"/>
    <mergeCell ref="AM40:AR41"/>
    <mergeCell ref="AS40:BA41"/>
    <mergeCell ref="AJ42:AL43"/>
    <mergeCell ref="AM42:AR43"/>
    <mergeCell ref="AS42:BA43"/>
    <mergeCell ref="B36:G37"/>
    <mergeCell ref="H36:BI37"/>
    <mergeCell ref="B40:C41"/>
    <mergeCell ref="D40:E41"/>
    <mergeCell ref="F40:Y41"/>
    <mergeCell ref="Z40:AB41"/>
    <mergeCell ref="AC40:AE41"/>
    <mergeCell ref="AF40:AI41"/>
    <mergeCell ref="AJ38:AL39"/>
    <mergeCell ref="AM38:AR39"/>
    <mergeCell ref="AS38:BA39"/>
    <mergeCell ref="BB38:BI39"/>
    <mergeCell ref="B38:C39"/>
    <mergeCell ref="D38:E39"/>
    <mergeCell ref="F38:Y39"/>
    <mergeCell ref="Z38:AB39"/>
    <mergeCell ref="AC38:AE39"/>
    <mergeCell ref="AF38:AI39"/>
    <mergeCell ref="BB40:BI41"/>
    <mergeCell ref="B29:G30"/>
    <mergeCell ref="H29:BI30"/>
    <mergeCell ref="B33:F35"/>
    <mergeCell ref="G33:P35"/>
    <mergeCell ref="Q33:Y35"/>
    <mergeCell ref="Z33:AH35"/>
    <mergeCell ref="AI33:AQ35"/>
    <mergeCell ref="AR33:AZ35"/>
    <mergeCell ref="BA33:BI35"/>
    <mergeCell ref="BA31:BI32"/>
    <mergeCell ref="B31:F32"/>
    <mergeCell ref="G31:P32"/>
    <mergeCell ref="Q31:Y32"/>
    <mergeCell ref="Z31:AH32"/>
    <mergeCell ref="AI31:AQ32"/>
    <mergeCell ref="AR31:AZ32"/>
    <mergeCell ref="B23:C24"/>
    <mergeCell ref="D23:Y24"/>
    <mergeCell ref="AD23:AF28"/>
    <mergeCell ref="AH23:AM24"/>
    <mergeCell ref="AO23:AV24"/>
    <mergeCell ref="B25:C26"/>
    <mergeCell ref="D25:Y28"/>
    <mergeCell ref="AH25:AM26"/>
    <mergeCell ref="AO25:AR26"/>
    <mergeCell ref="AS25:AU26"/>
    <mergeCell ref="AV25:BI26"/>
    <mergeCell ref="AH27:AM28"/>
    <mergeCell ref="AO27:BI28"/>
    <mergeCell ref="AW23:AZ24"/>
    <mergeCell ref="BA23:BF24"/>
    <mergeCell ref="BG23:BI24"/>
    <mergeCell ref="B21:C22"/>
    <mergeCell ref="D21:Y22"/>
    <mergeCell ref="AE21:AJ21"/>
    <mergeCell ref="AL21:BI22"/>
    <mergeCell ref="BA19:BI20"/>
    <mergeCell ref="B19:C20"/>
    <mergeCell ref="D19:Y20"/>
    <mergeCell ref="AE19:AJ20"/>
    <mergeCell ref="AL19:AN20"/>
    <mergeCell ref="AO19:AW20"/>
    <mergeCell ref="AX19:AZ20"/>
    <mergeCell ref="AE22:AJ22"/>
    <mergeCell ref="B6:E8"/>
    <mergeCell ref="F6:L8"/>
    <mergeCell ref="M6:Q8"/>
    <mergeCell ref="R6:AU8"/>
    <mergeCell ref="AV6:BA8"/>
    <mergeCell ref="BB6:BI8"/>
    <mergeCell ref="BF4:BG5"/>
    <mergeCell ref="BH4:BI5"/>
    <mergeCell ref="C10:J12"/>
    <mergeCell ref="L10:Y12"/>
    <mergeCell ref="AA10:AC28"/>
    <mergeCell ref="AE10:AJ10"/>
    <mergeCell ref="AL10:BI11"/>
    <mergeCell ref="AE11:AJ11"/>
    <mergeCell ref="AE12:AJ14"/>
    <mergeCell ref="AL12:BF16"/>
    <mergeCell ref="AE17:AJ18"/>
    <mergeCell ref="AL17:BI18"/>
    <mergeCell ref="C15:J16"/>
    <mergeCell ref="L15:Y16"/>
    <mergeCell ref="AE15:AJ15"/>
    <mergeCell ref="C13:J14"/>
    <mergeCell ref="L13:Y14"/>
    <mergeCell ref="BG14:BI15"/>
    <mergeCell ref="B4:T5"/>
    <mergeCell ref="AM4:AT5"/>
    <mergeCell ref="AU4:AW5"/>
    <mergeCell ref="AX4:AY5"/>
    <mergeCell ref="AZ4:BA5"/>
    <mergeCell ref="BB4:BC5"/>
    <mergeCell ref="BD4:BE5"/>
    <mergeCell ref="R1:AS3"/>
    <mergeCell ref="AZ1:BA1"/>
    <mergeCell ref="BB1:BI1"/>
    <mergeCell ref="A1:Q3"/>
  </mergeCells>
  <phoneticPr fontId="1"/>
  <dataValidations count="3">
    <dataValidation type="list" allowBlank="1" showInputMessage="1" showErrorMessage="1" sqref="Z40:AB59" xr:uid="{488BA285-D84A-496D-BBE7-A2FF902A0C44}">
      <formula1>"10,8,0"</formula1>
    </dataValidation>
    <dataValidation type="list" allowBlank="1" showInputMessage="1" showErrorMessage="1" sqref="AW23:AZ24" xr:uid="{3C202BB8-F1C9-41AF-86DD-B7085F09356A}">
      <formula1>"銀行,金庫,組合"</formula1>
    </dataValidation>
    <dataValidation type="list" allowBlank="1" showInputMessage="1" showErrorMessage="1" sqref="AO25:AR26" xr:uid="{4AF01D38-0789-4E66-AF1B-792F5518F882}">
      <formula1>"普通,当座"</formula1>
    </dataValidation>
  </dataValidations>
  <pageMargins left="0.70866141732283472" right="0.31496062992125984" top="0.74803149606299213" bottom="0.55118110236220474"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03A6D-207C-48B8-85FA-47CAD3B02618}">
  <dimension ref="A1:CN76"/>
  <sheetViews>
    <sheetView topLeftCell="A34" zoomScaleNormal="100" workbookViewId="0">
      <selection activeCell="BL51" sqref="BL51:CM53"/>
    </sheetView>
  </sheetViews>
  <sheetFormatPr defaultColWidth="1.375" defaultRowHeight="11.25" customHeight="1" x14ac:dyDescent="0.4"/>
  <cols>
    <col min="1" max="1" width="1.375" style="1" customWidth="1"/>
    <col min="2" max="9" width="1.375" style="1"/>
    <col min="10" max="10" width="1.375" style="1" customWidth="1"/>
    <col min="11" max="16384" width="1.375" style="1"/>
  </cols>
  <sheetData>
    <row r="1" spans="1:91" ht="11.25" customHeight="1" thickTop="1" x14ac:dyDescent="0.4">
      <c r="A1" s="484" t="s">
        <v>97</v>
      </c>
      <c r="B1" s="485"/>
      <c r="C1" s="485"/>
      <c r="D1" s="485"/>
      <c r="E1" s="485"/>
      <c r="F1" s="485"/>
      <c r="G1" s="485"/>
      <c r="H1" s="485"/>
      <c r="I1" s="485"/>
      <c r="J1" s="485"/>
      <c r="K1" s="485"/>
      <c r="L1" s="485"/>
      <c r="M1" s="485"/>
      <c r="N1" s="485"/>
      <c r="O1" s="485"/>
      <c r="P1" s="485"/>
      <c r="Q1" s="486"/>
      <c r="R1" s="116" t="s">
        <v>9</v>
      </c>
      <c r="S1" s="116"/>
      <c r="T1" s="116"/>
      <c r="U1" s="116"/>
      <c r="V1" s="116"/>
      <c r="W1" s="116"/>
      <c r="X1" s="116"/>
      <c r="Y1" s="116"/>
      <c r="Z1" s="116"/>
      <c r="AA1" s="116"/>
      <c r="AB1" s="116"/>
      <c r="AC1" s="116"/>
      <c r="AD1" s="116"/>
      <c r="AE1" s="116"/>
      <c r="AF1" s="116"/>
      <c r="AG1" s="116"/>
      <c r="AH1" s="116"/>
      <c r="AI1" s="116"/>
      <c r="AJ1" s="116"/>
      <c r="AK1" s="116"/>
      <c r="AL1" s="116"/>
      <c r="AM1" s="116"/>
      <c r="AN1" s="116"/>
      <c r="AO1" s="116"/>
      <c r="AP1" s="116"/>
      <c r="AQ1" s="116"/>
      <c r="AR1" s="116"/>
      <c r="AS1" s="116"/>
      <c r="AZ1" s="117" t="s">
        <v>12</v>
      </c>
      <c r="BA1" s="117"/>
      <c r="BB1" s="117"/>
      <c r="BC1" s="117"/>
      <c r="BD1" s="117"/>
      <c r="BE1" s="117"/>
      <c r="BF1" s="117"/>
      <c r="BG1" s="117"/>
      <c r="BH1" s="117"/>
      <c r="BI1" s="117"/>
    </row>
    <row r="2" spans="1:91" ht="11.25" customHeight="1" x14ac:dyDescent="0.4">
      <c r="A2" s="487"/>
      <c r="B2" s="232"/>
      <c r="C2" s="232"/>
      <c r="D2" s="232"/>
      <c r="E2" s="232"/>
      <c r="F2" s="232"/>
      <c r="G2" s="232"/>
      <c r="H2" s="232"/>
      <c r="I2" s="232"/>
      <c r="J2" s="232"/>
      <c r="K2" s="232"/>
      <c r="L2" s="232"/>
      <c r="M2" s="232"/>
      <c r="N2" s="232"/>
      <c r="O2" s="232"/>
      <c r="P2" s="232"/>
      <c r="Q2" s="488"/>
      <c r="R2" s="116"/>
      <c r="S2" s="116"/>
      <c r="T2" s="116"/>
      <c r="U2" s="116"/>
      <c r="V2" s="116"/>
      <c r="W2" s="116"/>
      <c r="X2" s="116"/>
      <c r="Y2" s="116"/>
      <c r="Z2" s="116"/>
      <c r="AA2" s="116"/>
      <c r="AB2" s="116"/>
      <c r="AC2" s="116"/>
      <c r="AD2" s="116"/>
      <c r="AE2" s="116"/>
      <c r="AF2" s="116"/>
      <c r="AG2" s="116"/>
      <c r="AH2" s="116"/>
      <c r="AI2" s="116"/>
      <c r="AJ2" s="116"/>
      <c r="AK2" s="116"/>
      <c r="AL2" s="116"/>
      <c r="AM2" s="116"/>
      <c r="AN2" s="116"/>
      <c r="AO2" s="116"/>
      <c r="AP2" s="116"/>
      <c r="AQ2" s="116"/>
      <c r="AR2" s="116"/>
      <c r="AS2" s="116"/>
    </row>
    <row r="3" spans="1:91" ht="11.25" customHeight="1" thickBot="1" x14ac:dyDescent="0.45">
      <c r="A3" s="489"/>
      <c r="B3" s="490"/>
      <c r="C3" s="490"/>
      <c r="D3" s="490"/>
      <c r="E3" s="490"/>
      <c r="F3" s="490"/>
      <c r="G3" s="490"/>
      <c r="H3" s="490"/>
      <c r="I3" s="490"/>
      <c r="J3" s="490"/>
      <c r="K3" s="490"/>
      <c r="L3" s="490"/>
      <c r="M3" s="490"/>
      <c r="N3" s="490"/>
      <c r="O3" s="490"/>
      <c r="P3" s="490"/>
      <c r="Q3" s="491"/>
      <c r="R3" s="116"/>
      <c r="S3" s="116"/>
      <c r="T3" s="116"/>
      <c r="U3" s="116"/>
      <c r="V3" s="116"/>
      <c r="W3" s="116"/>
      <c r="X3" s="116"/>
      <c r="Y3" s="116"/>
      <c r="Z3" s="116"/>
      <c r="AA3" s="116"/>
      <c r="AB3" s="116"/>
      <c r="AC3" s="116"/>
      <c r="AD3" s="116"/>
      <c r="AE3" s="116"/>
      <c r="AF3" s="116"/>
      <c r="AG3" s="116"/>
      <c r="AH3" s="116"/>
      <c r="AI3" s="116"/>
      <c r="AJ3" s="116"/>
      <c r="AK3" s="116"/>
      <c r="AL3" s="116"/>
      <c r="AM3" s="116"/>
      <c r="AN3" s="116"/>
      <c r="AO3" s="116"/>
      <c r="AP3" s="116"/>
      <c r="AQ3" s="116"/>
      <c r="AR3" s="116"/>
      <c r="AS3" s="116"/>
    </row>
    <row r="4" spans="1:91" ht="11.25" customHeight="1" thickTop="1" x14ac:dyDescent="0.4">
      <c r="B4" s="107" t="s">
        <v>1</v>
      </c>
      <c r="C4" s="107"/>
      <c r="D4" s="107"/>
      <c r="E4" s="107"/>
      <c r="F4" s="107"/>
      <c r="G4" s="107"/>
      <c r="H4" s="107"/>
      <c r="I4" s="107"/>
      <c r="J4" s="107"/>
      <c r="K4" s="107"/>
      <c r="L4" s="107"/>
      <c r="M4" s="107"/>
      <c r="N4" s="107"/>
      <c r="O4" s="107"/>
      <c r="P4" s="107"/>
      <c r="Q4" s="107"/>
      <c r="R4" s="107"/>
      <c r="S4" s="107"/>
      <c r="T4" s="107"/>
      <c r="U4" s="2"/>
      <c r="V4" s="2"/>
      <c r="W4" s="2"/>
      <c r="X4" s="2"/>
      <c r="Y4" s="2"/>
      <c r="Z4" s="2"/>
      <c r="AA4" s="2"/>
      <c r="AB4" s="2"/>
      <c r="AC4" s="2"/>
      <c r="AD4" s="2"/>
      <c r="AE4" s="2"/>
      <c r="AF4" s="2"/>
      <c r="AG4" s="2"/>
      <c r="AI4" s="2"/>
      <c r="AJ4" s="2"/>
      <c r="AK4" s="2"/>
      <c r="AL4" s="2"/>
      <c r="AM4" s="108" t="s">
        <v>26</v>
      </c>
      <c r="AN4" s="108"/>
      <c r="AO4" s="108"/>
      <c r="AP4" s="108"/>
      <c r="AQ4" s="108"/>
      <c r="AR4" s="108"/>
      <c r="AS4" s="108"/>
      <c r="AT4" s="108"/>
      <c r="AU4" s="110" t="s">
        <v>28</v>
      </c>
      <c r="AV4" s="110"/>
      <c r="AW4" s="110"/>
      <c r="AX4" s="112">
        <v>5</v>
      </c>
      <c r="AY4" s="112"/>
      <c r="AZ4" s="114" t="s">
        <v>27</v>
      </c>
      <c r="BA4" s="114"/>
      <c r="BB4" s="112">
        <v>10</v>
      </c>
      <c r="BC4" s="112"/>
      <c r="BD4" s="114" t="s">
        <v>30</v>
      </c>
      <c r="BE4" s="114"/>
      <c r="BF4" s="112">
        <v>31</v>
      </c>
      <c r="BG4" s="112"/>
      <c r="BH4" s="110" t="s">
        <v>29</v>
      </c>
      <c r="BI4" s="110"/>
      <c r="BL4" s="479" t="s">
        <v>96</v>
      </c>
      <c r="BM4" s="479"/>
      <c r="BN4" s="479"/>
      <c r="BO4" s="479"/>
      <c r="BP4" s="479"/>
      <c r="BQ4" s="479"/>
      <c r="BR4" s="479"/>
      <c r="BS4" s="479"/>
      <c r="BT4" s="479"/>
      <c r="BU4" s="479"/>
      <c r="BV4" s="479"/>
      <c r="BW4" s="479"/>
      <c r="BX4" s="479"/>
      <c r="BY4" s="479"/>
      <c r="BZ4" s="479"/>
      <c r="CA4" s="479"/>
      <c r="CB4" s="479"/>
      <c r="CC4" s="479"/>
      <c r="CD4" s="479"/>
      <c r="CE4" s="479"/>
      <c r="CF4" s="479"/>
      <c r="CG4" s="479"/>
      <c r="CH4" s="479"/>
      <c r="CI4" s="479"/>
      <c r="CJ4" s="479"/>
      <c r="CK4" s="479"/>
      <c r="CL4" s="479"/>
      <c r="CM4" s="479"/>
    </row>
    <row r="5" spans="1:91" ht="11.25" customHeight="1" thickBot="1" x14ac:dyDescent="0.45">
      <c r="B5" s="107"/>
      <c r="C5" s="107"/>
      <c r="D5" s="107"/>
      <c r="E5" s="107"/>
      <c r="F5" s="107"/>
      <c r="G5" s="107"/>
      <c r="H5" s="107"/>
      <c r="I5" s="107"/>
      <c r="J5" s="107"/>
      <c r="K5" s="107"/>
      <c r="L5" s="107"/>
      <c r="M5" s="107"/>
      <c r="N5" s="107"/>
      <c r="O5" s="107"/>
      <c r="P5" s="107"/>
      <c r="Q5" s="107"/>
      <c r="R5" s="107"/>
      <c r="S5" s="107"/>
      <c r="T5" s="107"/>
      <c r="U5" s="2"/>
      <c r="V5" s="2"/>
      <c r="W5" s="2"/>
      <c r="X5" s="2"/>
      <c r="Y5" s="2"/>
      <c r="Z5" s="2"/>
      <c r="AA5" s="2"/>
      <c r="AB5" s="2"/>
      <c r="AC5" s="2"/>
      <c r="AD5" s="2"/>
      <c r="AE5" s="2"/>
      <c r="AF5" s="2"/>
      <c r="AG5" s="2"/>
      <c r="AH5" s="35"/>
      <c r="AI5" s="35"/>
      <c r="AJ5" s="35"/>
      <c r="AK5" s="35"/>
      <c r="AL5" s="35"/>
      <c r="AM5" s="109"/>
      <c r="AN5" s="109"/>
      <c r="AO5" s="109"/>
      <c r="AP5" s="109"/>
      <c r="AQ5" s="109"/>
      <c r="AR5" s="109"/>
      <c r="AS5" s="109"/>
      <c r="AT5" s="109"/>
      <c r="AU5" s="111"/>
      <c r="AV5" s="111"/>
      <c r="AW5" s="111"/>
      <c r="AX5" s="113"/>
      <c r="AY5" s="113"/>
      <c r="AZ5" s="115"/>
      <c r="BA5" s="115"/>
      <c r="BB5" s="113"/>
      <c r="BC5" s="113"/>
      <c r="BD5" s="115"/>
      <c r="BE5" s="115"/>
      <c r="BF5" s="113"/>
      <c r="BG5" s="113"/>
      <c r="BH5" s="110"/>
      <c r="BI5" s="110"/>
      <c r="BL5" s="479"/>
      <c r="BM5" s="479"/>
      <c r="BN5" s="479"/>
      <c r="BO5" s="479"/>
      <c r="BP5" s="479"/>
      <c r="BQ5" s="479"/>
      <c r="BR5" s="479"/>
      <c r="BS5" s="479"/>
      <c r="BT5" s="479"/>
      <c r="BU5" s="479"/>
      <c r="BV5" s="479"/>
      <c r="BW5" s="479"/>
      <c r="BX5" s="479"/>
      <c r="BY5" s="479"/>
      <c r="BZ5" s="479"/>
      <c r="CA5" s="479"/>
      <c r="CB5" s="479"/>
      <c r="CC5" s="479"/>
      <c r="CD5" s="479"/>
      <c r="CE5" s="479"/>
      <c r="CF5" s="479"/>
      <c r="CG5" s="479"/>
      <c r="CH5" s="479"/>
      <c r="CI5" s="479"/>
      <c r="CJ5" s="479"/>
      <c r="CK5" s="479"/>
      <c r="CL5" s="479"/>
      <c r="CM5" s="479"/>
    </row>
    <row r="6" spans="1:91" ht="11.25" customHeight="1" x14ac:dyDescent="0.4">
      <c r="B6" s="127" t="s">
        <v>21</v>
      </c>
      <c r="C6" s="128"/>
      <c r="D6" s="128"/>
      <c r="E6" s="128"/>
      <c r="F6" s="133">
        <v>9876</v>
      </c>
      <c r="G6" s="134"/>
      <c r="H6" s="134"/>
      <c r="I6" s="134"/>
      <c r="J6" s="134"/>
      <c r="K6" s="134"/>
      <c r="L6" s="134"/>
      <c r="M6" s="139" t="s">
        <v>0</v>
      </c>
      <c r="N6" s="139"/>
      <c r="O6" s="139"/>
      <c r="P6" s="139"/>
      <c r="Q6" s="140"/>
      <c r="R6" s="145" t="s">
        <v>86</v>
      </c>
      <c r="S6" s="146"/>
      <c r="T6" s="146"/>
      <c r="U6" s="146"/>
      <c r="V6" s="146"/>
      <c r="W6" s="146"/>
      <c r="X6" s="146"/>
      <c r="Y6" s="146"/>
      <c r="Z6" s="146"/>
      <c r="AA6" s="146"/>
      <c r="AB6" s="146"/>
      <c r="AC6" s="146"/>
      <c r="AD6" s="146"/>
      <c r="AE6" s="146"/>
      <c r="AF6" s="146"/>
      <c r="AG6" s="146"/>
      <c r="AH6" s="146"/>
      <c r="AI6" s="146"/>
      <c r="AJ6" s="146"/>
      <c r="AK6" s="146"/>
      <c r="AL6" s="146"/>
      <c r="AM6" s="146"/>
      <c r="AN6" s="146"/>
      <c r="AO6" s="146"/>
      <c r="AP6" s="146"/>
      <c r="AQ6" s="146"/>
      <c r="AR6" s="146"/>
      <c r="AS6" s="146"/>
      <c r="AT6" s="146"/>
      <c r="AU6" s="147"/>
      <c r="AV6" s="154" t="s">
        <v>58</v>
      </c>
      <c r="AW6" s="128"/>
      <c r="AX6" s="128"/>
      <c r="AY6" s="128"/>
      <c r="AZ6" s="128"/>
      <c r="BA6" s="155"/>
      <c r="BB6" s="160" t="s">
        <v>85</v>
      </c>
      <c r="BC6" s="161"/>
      <c r="BD6" s="161"/>
      <c r="BE6" s="161"/>
      <c r="BF6" s="161"/>
      <c r="BG6" s="161"/>
      <c r="BH6" s="161"/>
      <c r="BI6" s="162"/>
      <c r="BL6" s="478" t="s">
        <v>98</v>
      </c>
      <c r="BM6" s="478"/>
      <c r="BN6" s="478"/>
      <c r="BO6" s="478"/>
      <c r="BP6" s="478"/>
      <c r="BQ6" s="478"/>
      <c r="BR6" s="478"/>
      <c r="BS6" s="478"/>
      <c r="BT6" s="478"/>
      <c r="BU6" s="478"/>
      <c r="BV6" s="478"/>
      <c r="BW6" s="478"/>
      <c r="BX6" s="478"/>
      <c r="BY6" s="478"/>
      <c r="BZ6" s="478"/>
      <c r="CA6" s="478"/>
      <c r="CB6" s="478"/>
      <c r="CC6" s="478"/>
      <c r="CD6" s="478"/>
      <c r="CE6" s="478"/>
      <c r="CF6" s="478"/>
      <c r="CG6" s="478"/>
      <c r="CH6" s="478"/>
      <c r="CI6" s="478"/>
      <c r="CJ6" s="478"/>
      <c r="CK6" s="478"/>
      <c r="CL6" s="478"/>
      <c r="CM6" s="478"/>
    </row>
    <row r="7" spans="1:91" ht="11.25" customHeight="1" x14ac:dyDescent="0.4">
      <c r="B7" s="129"/>
      <c r="C7" s="130"/>
      <c r="D7" s="130"/>
      <c r="E7" s="130"/>
      <c r="F7" s="135"/>
      <c r="G7" s="136"/>
      <c r="H7" s="136"/>
      <c r="I7" s="136"/>
      <c r="J7" s="136"/>
      <c r="K7" s="136"/>
      <c r="L7" s="136"/>
      <c r="M7" s="141"/>
      <c r="N7" s="141"/>
      <c r="O7" s="141"/>
      <c r="P7" s="141"/>
      <c r="Q7" s="142"/>
      <c r="R7" s="148"/>
      <c r="S7" s="149"/>
      <c r="T7" s="149"/>
      <c r="U7" s="149"/>
      <c r="V7" s="149"/>
      <c r="W7" s="149"/>
      <c r="X7" s="149"/>
      <c r="Y7" s="149"/>
      <c r="Z7" s="149"/>
      <c r="AA7" s="149"/>
      <c r="AB7" s="149"/>
      <c r="AC7" s="149"/>
      <c r="AD7" s="149"/>
      <c r="AE7" s="149"/>
      <c r="AF7" s="149"/>
      <c r="AG7" s="149"/>
      <c r="AH7" s="149"/>
      <c r="AI7" s="149"/>
      <c r="AJ7" s="149"/>
      <c r="AK7" s="149"/>
      <c r="AL7" s="149"/>
      <c r="AM7" s="149"/>
      <c r="AN7" s="149"/>
      <c r="AO7" s="149"/>
      <c r="AP7" s="149"/>
      <c r="AQ7" s="149"/>
      <c r="AR7" s="149"/>
      <c r="AS7" s="149"/>
      <c r="AT7" s="149"/>
      <c r="AU7" s="150"/>
      <c r="AV7" s="156"/>
      <c r="AW7" s="130"/>
      <c r="AX7" s="130"/>
      <c r="AY7" s="130"/>
      <c r="AZ7" s="130"/>
      <c r="BA7" s="157"/>
      <c r="BB7" s="163"/>
      <c r="BC7" s="164"/>
      <c r="BD7" s="164"/>
      <c r="BE7" s="164"/>
      <c r="BF7" s="164"/>
      <c r="BG7" s="164"/>
      <c r="BH7" s="164"/>
      <c r="BI7" s="165"/>
      <c r="BL7" s="478"/>
      <c r="BM7" s="478"/>
      <c r="BN7" s="478"/>
      <c r="BO7" s="478"/>
      <c r="BP7" s="478"/>
      <c r="BQ7" s="478"/>
      <c r="BR7" s="478"/>
      <c r="BS7" s="478"/>
      <c r="BT7" s="478"/>
      <c r="BU7" s="478"/>
      <c r="BV7" s="478"/>
      <c r="BW7" s="478"/>
      <c r="BX7" s="478"/>
      <c r="BY7" s="478"/>
      <c r="BZ7" s="478"/>
      <c r="CA7" s="478"/>
      <c r="CB7" s="478"/>
      <c r="CC7" s="478"/>
      <c r="CD7" s="478"/>
      <c r="CE7" s="478"/>
      <c r="CF7" s="478"/>
      <c r="CG7" s="478"/>
      <c r="CH7" s="478"/>
      <c r="CI7" s="478"/>
      <c r="CJ7" s="478"/>
      <c r="CK7" s="478"/>
      <c r="CL7" s="478"/>
      <c r="CM7" s="478"/>
    </row>
    <row r="8" spans="1:91" ht="11.25" customHeight="1" thickBot="1" x14ac:dyDescent="0.45">
      <c r="B8" s="131"/>
      <c r="C8" s="132"/>
      <c r="D8" s="132"/>
      <c r="E8" s="132"/>
      <c r="F8" s="137"/>
      <c r="G8" s="138"/>
      <c r="H8" s="138"/>
      <c r="I8" s="138"/>
      <c r="J8" s="138"/>
      <c r="K8" s="138"/>
      <c r="L8" s="138"/>
      <c r="M8" s="143"/>
      <c r="N8" s="143"/>
      <c r="O8" s="143"/>
      <c r="P8" s="143"/>
      <c r="Q8" s="144"/>
      <c r="R8" s="151"/>
      <c r="S8" s="152"/>
      <c r="T8" s="152"/>
      <c r="U8" s="152"/>
      <c r="V8" s="152"/>
      <c r="W8" s="152"/>
      <c r="X8" s="152"/>
      <c r="Y8" s="152"/>
      <c r="Z8" s="152"/>
      <c r="AA8" s="152"/>
      <c r="AB8" s="152"/>
      <c r="AC8" s="152"/>
      <c r="AD8" s="152"/>
      <c r="AE8" s="152"/>
      <c r="AF8" s="152"/>
      <c r="AG8" s="152"/>
      <c r="AH8" s="152"/>
      <c r="AI8" s="152"/>
      <c r="AJ8" s="152"/>
      <c r="AK8" s="152"/>
      <c r="AL8" s="152"/>
      <c r="AM8" s="152"/>
      <c r="AN8" s="152"/>
      <c r="AO8" s="152"/>
      <c r="AP8" s="152"/>
      <c r="AQ8" s="152"/>
      <c r="AR8" s="152"/>
      <c r="AS8" s="152"/>
      <c r="AT8" s="152"/>
      <c r="AU8" s="153"/>
      <c r="AV8" s="158"/>
      <c r="AW8" s="132"/>
      <c r="AX8" s="132"/>
      <c r="AY8" s="132"/>
      <c r="AZ8" s="132"/>
      <c r="BA8" s="159"/>
      <c r="BB8" s="166"/>
      <c r="BC8" s="167"/>
      <c r="BD8" s="167"/>
      <c r="BE8" s="167"/>
      <c r="BF8" s="167"/>
      <c r="BG8" s="167"/>
      <c r="BH8" s="167"/>
      <c r="BI8" s="168"/>
    </row>
    <row r="9" spans="1:91" ht="11.25" customHeight="1" thickBot="1" x14ac:dyDescent="0.45"/>
    <row r="10" spans="1:91" ht="11.25" customHeight="1" x14ac:dyDescent="0.4">
      <c r="B10" s="3"/>
      <c r="C10" s="169" t="s">
        <v>19</v>
      </c>
      <c r="D10" s="169"/>
      <c r="E10" s="169"/>
      <c r="F10" s="169"/>
      <c r="G10" s="169"/>
      <c r="H10" s="169"/>
      <c r="I10" s="169"/>
      <c r="J10" s="169"/>
      <c r="K10" s="4"/>
      <c r="L10" s="170">
        <f>IF(AND(L13="",L15=""),"",SUM(L13:L15))</f>
        <v>3300000</v>
      </c>
      <c r="M10" s="171"/>
      <c r="N10" s="171"/>
      <c r="O10" s="171"/>
      <c r="P10" s="171"/>
      <c r="Q10" s="171"/>
      <c r="R10" s="171"/>
      <c r="S10" s="171"/>
      <c r="T10" s="171"/>
      <c r="U10" s="171"/>
      <c r="V10" s="171"/>
      <c r="W10" s="171"/>
      <c r="X10" s="171"/>
      <c r="Y10" s="172"/>
      <c r="AA10" s="176" t="s">
        <v>33</v>
      </c>
      <c r="AB10" s="177"/>
      <c r="AC10" s="178"/>
      <c r="AD10" s="5"/>
      <c r="AE10" s="185" t="s">
        <v>20</v>
      </c>
      <c r="AF10" s="185"/>
      <c r="AG10" s="185"/>
      <c r="AH10" s="185"/>
      <c r="AI10" s="185"/>
      <c r="AJ10" s="185"/>
      <c r="AK10" s="4"/>
      <c r="AL10" s="186">
        <v>1234</v>
      </c>
      <c r="AM10" s="187"/>
      <c r="AN10" s="187"/>
      <c r="AO10" s="187"/>
      <c r="AP10" s="187"/>
      <c r="AQ10" s="187"/>
      <c r="AR10" s="187"/>
      <c r="AS10" s="187"/>
      <c r="AT10" s="187"/>
      <c r="AU10" s="187"/>
      <c r="AV10" s="187"/>
      <c r="AW10" s="187"/>
      <c r="AX10" s="187"/>
      <c r="AY10" s="187"/>
      <c r="AZ10" s="187"/>
      <c r="BA10" s="187"/>
      <c r="BB10" s="187"/>
      <c r="BC10" s="187"/>
      <c r="BD10" s="187"/>
      <c r="BE10" s="187"/>
      <c r="BF10" s="187"/>
      <c r="BG10" s="187"/>
      <c r="BH10" s="187"/>
      <c r="BI10" s="188"/>
    </row>
    <row r="11" spans="1:91" ht="11.25" customHeight="1" x14ac:dyDescent="0.4">
      <c r="B11" s="6"/>
      <c r="C11" s="122"/>
      <c r="D11" s="122"/>
      <c r="E11" s="122"/>
      <c r="F11" s="122"/>
      <c r="G11" s="122"/>
      <c r="H11" s="122"/>
      <c r="I11" s="122"/>
      <c r="J11" s="122"/>
      <c r="L11" s="173"/>
      <c r="M11" s="174"/>
      <c r="N11" s="174"/>
      <c r="O11" s="174"/>
      <c r="P11" s="174"/>
      <c r="Q11" s="174"/>
      <c r="R11" s="174"/>
      <c r="S11" s="174"/>
      <c r="T11" s="174"/>
      <c r="U11" s="174"/>
      <c r="V11" s="174"/>
      <c r="W11" s="174"/>
      <c r="X11" s="174"/>
      <c r="Y11" s="175"/>
      <c r="AA11" s="179"/>
      <c r="AB11" s="180"/>
      <c r="AC11" s="181"/>
      <c r="AD11" s="7"/>
      <c r="AE11" s="192" t="s">
        <v>45</v>
      </c>
      <c r="AF11" s="192"/>
      <c r="AG11" s="192"/>
      <c r="AH11" s="192"/>
      <c r="AI11" s="192"/>
      <c r="AJ11" s="192"/>
      <c r="AL11" s="189"/>
      <c r="AM11" s="190"/>
      <c r="AN11" s="190"/>
      <c r="AO11" s="190"/>
      <c r="AP11" s="190"/>
      <c r="AQ11" s="190"/>
      <c r="AR11" s="190"/>
      <c r="AS11" s="190"/>
      <c r="AT11" s="190"/>
      <c r="AU11" s="190"/>
      <c r="AV11" s="190"/>
      <c r="AW11" s="190"/>
      <c r="AX11" s="190"/>
      <c r="AY11" s="190"/>
      <c r="AZ11" s="190"/>
      <c r="BA11" s="190"/>
      <c r="BB11" s="190"/>
      <c r="BC11" s="190"/>
      <c r="BD11" s="190"/>
      <c r="BE11" s="190"/>
      <c r="BF11" s="190"/>
      <c r="BG11" s="190"/>
      <c r="BH11" s="190"/>
      <c r="BI11" s="191"/>
    </row>
    <row r="12" spans="1:91" ht="11.25" customHeight="1" x14ac:dyDescent="0.4">
      <c r="B12" s="6"/>
      <c r="C12" s="122"/>
      <c r="D12" s="122"/>
      <c r="E12" s="122"/>
      <c r="F12" s="122"/>
      <c r="G12" s="122"/>
      <c r="H12" s="122"/>
      <c r="I12" s="122"/>
      <c r="J12" s="122"/>
      <c r="L12" s="173"/>
      <c r="M12" s="174"/>
      <c r="N12" s="174"/>
      <c r="O12" s="174"/>
      <c r="P12" s="174"/>
      <c r="Q12" s="174"/>
      <c r="R12" s="174"/>
      <c r="S12" s="174"/>
      <c r="T12" s="174"/>
      <c r="U12" s="174"/>
      <c r="V12" s="174"/>
      <c r="W12" s="174"/>
      <c r="X12" s="174"/>
      <c r="Y12" s="175"/>
      <c r="AA12" s="179"/>
      <c r="AB12" s="180"/>
      <c r="AC12" s="181"/>
      <c r="AD12" s="7"/>
      <c r="AE12" s="193" t="s">
        <v>22</v>
      </c>
      <c r="AF12" s="193"/>
      <c r="AG12" s="193"/>
      <c r="AH12" s="193"/>
      <c r="AI12" s="193"/>
      <c r="AJ12" s="193"/>
      <c r="AL12" s="194" t="s">
        <v>87</v>
      </c>
      <c r="AM12" s="195"/>
      <c r="AN12" s="195"/>
      <c r="AO12" s="195"/>
      <c r="AP12" s="195"/>
      <c r="AQ12" s="195"/>
      <c r="AR12" s="195"/>
      <c r="AS12" s="195"/>
      <c r="AT12" s="195"/>
      <c r="AU12" s="195"/>
      <c r="AV12" s="195"/>
      <c r="AW12" s="195"/>
      <c r="AX12" s="195"/>
      <c r="AY12" s="195"/>
      <c r="AZ12" s="195"/>
      <c r="BA12" s="195"/>
      <c r="BB12" s="195"/>
      <c r="BC12" s="195"/>
      <c r="BD12" s="195"/>
      <c r="BE12" s="195"/>
      <c r="BF12" s="195"/>
      <c r="BG12" s="38"/>
      <c r="BH12" s="38"/>
      <c r="BI12" s="39"/>
    </row>
    <row r="13" spans="1:91" ht="11.25" customHeight="1" x14ac:dyDescent="0.4">
      <c r="B13" s="34"/>
      <c r="C13" s="210" t="s">
        <v>15</v>
      </c>
      <c r="D13" s="210"/>
      <c r="E13" s="210"/>
      <c r="F13" s="210"/>
      <c r="G13" s="210"/>
      <c r="H13" s="210"/>
      <c r="I13" s="210"/>
      <c r="J13" s="210"/>
      <c r="K13" s="23"/>
      <c r="L13" s="211">
        <f>IF(AR33="",AS66,AR33)</f>
        <v>3000000</v>
      </c>
      <c r="M13" s="212"/>
      <c r="N13" s="212"/>
      <c r="O13" s="212"/>
      <c r="P13" s="212"/>
      <c r="Q13" s="212"/>
      <c r="R13" s="212"/>
      <c r="S13" s="212"/>
      <c r="T13" s="212"/>
      <c r="U13" s="212"/>
      <c r="V13" s="212"/>
      <c r="W13" s="212"/>
      <c r="X13" s="212"/>
      <c r="Y13" s="213"/>
      <c r="AA13" s="179"/>
      <c r="AB13" s="180"/>
      <c r="AC13" s="181"/>
      <c r="AD13" s="7"/>
      <c r="AE13" s="193"/>
      <c r="AF13" s="193"/>
      <c r="AG13" s="193"/>
      <c r="AH13" s="193"/>
      <c r="AI13" s="193"/>
      <c r="AJ13" s="193"/>
      <c r="AL13" s="194"/>
      <c r="AM13" s="195"/>
      <c r="AN13" s="195"/>
      <c r="AO13" s="195"/>
      <c r="AP13" s="195"/>
      <c r="AQ13" s="195"/>
      <c r="AR13" s="195"/>
      <c r="AS13" s="195"/>
      <c r="AT13" s="195"/>
      <c r="AU13" s="195"/>
      <c r="AV13" s="195"/>
      <c r="AW13" s="195"/>
      <c r="AX13" s="195"/>
      <c r="AY13" s="195"/>
      <c r="AZ13" s="195"/>
      <c r="BA13" s="195"/>
      <c r="BB13" s="195"/>
      <c r="BC13" s="195"/>
      <c r="BD13" s="195"/>
      <c r="BE13" s="195"/>
      <c r="BF13" s="195"/>
      <c r="BG13" s="38"/>
      <c r="BH13" s="38"/>
      <c r="BI13" s="39"/>
    </row>
    <row r="14" spans="1:91" ht="11.25" customHeight="1" x14ac:dyDescent="0.4">
      <c r="B14" s="10"/>
      <c r="C14" s="199"/>
      <c r="D14" s="199"/>
      <c r="E14" s="199"/>
      <c r="F14" s="199"/>
      <c r="G14" s="199"/>
      <c r="H14" s="199"/>
      <c r="I14" s="199"/>
      <c r="J14" s="199"/>
      <c r="K14" s="11"/>
      <c r="L14" s="214"/>
      <c r="M14" s="215"/>
      <c r="N14" s="215"/>
      <c r="O14" s="215"/>
      <c r="P14" s="215"/>
      <c r="Q14" s="215"/>
      <c r="R14" s="215"/>
      <c r="S14" s="215"/>
      <c r="T14" s="215"/>
      <c r="U14" s="215"/>
      <c r="V14" s="215"/>
      <c r="W14" s="215"/>
      <c r="X14" s="215"/>
      <c r="Y14" s="216"/>
      <c r="AA14" s="179"/>
      <c r="AB14" s="180"/>
      <c r="AC14" s="181"/>
      <c r="AD14" s="7"/>
      <c r="AE14" s="193"/>
      <c r="AF14" s="193"/>
      <c r="AG14" s="193"/>
      <c r="AH14" s="193"/>
      <c r="AI14" s="193"/>
      <c r="AJ14" s="193"/>
      <c r="AL14" s="194"/>
      <c r="AM14" s="195"/>
      <c r="AN14" s="195"/>
      <c r="AO14" s="195"/>
      <c r="AP14" s="195"/>
      <c r="AQ14" s="195"/>
      <c r="AR14" s="195"/>
      <c r="AS14" s="195"/>
      <c r="AT14" s="195"/>
      <c r="AU14" s="195"/>
      <c r="AV14" s="195"/>
      <c r="AW14" s="195"/>
      <c r="AX14" s="195"/>
      <c r="AY14" s="195"/>
      <c r="AZ14" s="195"/>
      <c r="BA14" s="195"/>
      <c r="BB14" s="195"/>
      <c r="BC14" s="195"/>
      <c r="BD14" s="195"/>
      <c r="BE14" s="195"/>
      <c r="BF14" s="195"/>
      <c r="BG14" s="217" t="s">
        <v>71</v>
      </c>
      <c r="BH14" s="217"/>
      <c r="BI14" s="218"/>
    </row>
    <row r="15" spans="1:91" ht="11.25" customHeight="1" x14ac:dyDescent="0.4">
      <c r="B15" s="6"/>
      <c r="C15" s="193" t="s">
        <v>16</v>
      </c>
      <c r="D15" s="193"/>
      <c r="E15" s="193"/>
      <c r="F15" s="193"/>
      <c r="G15" s="193"/>
      <c r="H15" s="193"/>
      <c r="I15" s="193"/>
      <c r="J15" s="193"/>
      <c r="L15" s="204">
        <f>IF(AR33="",BB66,ROUNDDOWN(AR33*0.1,0))</f>
        <v>300000</v>
      </c>
      <c r="M15" s="205"/>
      <c r="N15" s="205"/>
      <c r="O15" s="205"/>
      <c r="P15" s="205"/>
      <c r="Q15" s="205"/>
      <c r="R15" s="205"/>
      <c r="S15" s="205"/>
      <c r="T15" s="205"/>
      <c r="U15" s="205"/>
      <c r="V15" s="205"/>
      <c r="W15" s="205"/>
      <c r="X15" s="205"/>
      <c r="Y15" s="206"/>
      <c r="AA15" s="179"/>
      <c r="AB15" s="180"/>
      <c r="AC15" s="181"/>
      <c r="AD15" s="7"/>
      <c r="AE15" s="122" t="s">
        <v>84</v>
      </c>
      <c r="AF15" s="122"/>
      <c r="AG15" s="122"/>
      <c r="AH15" s="122"/>
      <c r="AI15" s="122"/>
      <c r="AJ15" s="122"/>
      <c r="AL15" s="194"/>
      <c r="AM15" s="195"/>
      <c r="AN15" s="195"/>
      <c r="AO15" s="195"/>
      <c r="AP15" s="195"/>
      <c r="AQ15" s="195"/>
      <c r="AR15" s="195"/>
      <c r="AS15" s="195"/>
      <c r="AT15" s="195"/>
      <c r="AU15" s="195"/>
      <c r="AV15" s="195"/>
      <c r="AW15" s="195"/>
      <c r="AX15" s="195"/>
      <c r="AY15" s="195"/>
      <c r="AZ15" s="195"/>
      <c r="BA15" s="195"/>
      <c r="BB15" s="195"/>
      <c r="BC15" s="195"/>
      <c r="BD15" s="195"/>
      <c r="BE15" s="195"/>
      <c r="BF15" s="195"/>
      <c r="BG15" s="217"/>
      <c r="BH15" s="217"/>
      <c r="BI15" s="218"/>
    </row>
    <row r="16" spans="1:91" ht="11.25" customHeight="1" thickBot="1" x14ac:dyDescent="0.45">
      <c r="B16" s="8"/>
      <c r="C16" s="203"/>
      <c r="D16" s="203"/>
      <c r="E16" s="203"/>
      <c r="F16" s="203"/>
      <c r="G16" s="203"/>
      <c r="H16" s="203"/>
      <c r="I16" s="203"/>
      <c r="J16" s="203"/>
      <c r="K16" s="9"/>
      <c r="L16" s="207"/>
      <c r="M16" s="208"/>
      <c r="N16" s="208"/>
      <c r="O16" s="208"/>
      <c r="P16" s="208"/>
      <c r="Q16" s="208"/>
      <c r="R16" s="208"/>
      <c r="S16" s="208"/>
      <c r="T16" s="208"/>
      <c r="U16" s="208"/>
      <c r="V16" s="208"/>
      <c r="W16" s="208"/>
      <c r="X16" s="208"/>
      <c r="Y16" s="209"/>
      <c r="AA16" s="179"/>
      <c r="AB16" s="180"/>
      <c r="AC16" s="181"/>
      <c r="AD16" s="7"/>
      <c r="AL16" s="196"/>
      <c r="AM16" s="197"/>
      <c r="AN16" s="197"/>
      <c r="AO16" s="197"/>
      <c r="AP16" s="197"/>
      <c r="AQ16" s="197"/>
      <c r="AR16" s="197"/>
      <c r="AS16" s="197"/>
      <c r="AT16" s="197"/>
      <c r="AU16" s="197"/>
      <c r="AV16" s="197"/>
      <c r="AW16" s="197"/>
      <c r="AX16" s="197"/>
      <c r="AY16" s="197"/>
      <c r="AZ16" s="197"/>
      <c r="BA16" s="197"/>
      <c r="BB16" s="197"/>
      <c r="BC16" s="197"/>
      <c r="BD16" s="197"/>
      <c r="BE16" s="197"/>
      <c r="BF16" s="197"/>
      <c r="BG16" s="36"/>
      <c r="BH16" s="36"/>
      <c r="BI16" s="37"/>
    </row>
    <row r="17" spans="2:91" ht="11.25" customHeight="1" x14ac:dyDescent="0.4">
      <c r="B17" s="12"/>
      <c r="C17" s="12"/>
      <c r="D17" s="12"/>
      <c r="AA17" s="179"/>
      <c r="AB17" s="180"/>
      <c r="AC17" s="181"/>
      <c r="AD17" s="13"/>
      <c r="AE17" s="198" t="s">
        <v>23</v>
      </c>
      <c r="AF17" s="198"/>
      <c r="AG17" s="198"/>
      <c r="AH17" s="198"/>
      <c r="AI17" s="198"/>
      <c r="AJ17" s="198"/>
      <c r="AK17" s="14"/>
      <c r="AL17" s="200" t="s">
        <v>78</v>
      </c>
      <c r="AM17" s="201"/>
      <c r="AN17" s="201"/>
      <c r="AO17" s="201"/>
      <c r="AP17" s="201"/>
      <c r="AQ17" s="201"/>
      <c r="AR17" s="201"/>
      <c r="AS17" s="201"/>
      <c r="AT17" s="201"/>
      <c r="AU17" s="201"/>
      <c r="AV17" s="201"/>
      <c r="AW17" s="201"/>
      <c r="AX17" s="201"/>
      <c r="AY17" s="201"/>
      <c r="AZ17" s="201"/>
      <c r="BA17" s="201"/>
      <c r="BB17" s="201"/>
      <c r="BC17" s="201"/>
      <c r="BD17" s="201"/>
      <c r="BE17" s="201"/>
      <c r="BF17" s="201"/>
      <c r="BG17" s="201"/>
      <c r="BH17" s="201"/>
      <c r="BI17" s="202"/>
    </row>
    <row r="18" spans="2:91" ht="11.25" customHeight="1" x14ac:dyDescent="0.4">
      <c r="B18" s="15" t="s">
        <v>42</v>
      </c>
      <c r="C18" s="16"/>
      <c r="D18" s="16"/>
      <c r="E18" s="16"/>
      <c r="F18" s="16"/>
      <c r="G18" s="16"/>
      <c r="H18" s="16"/>
      <c r="I18" s="16"/>
      <c r="J18" s="16"/>
      <c r="K18" s="16"/>
      <c r="L18" s="16"/>
      <c r="M18" s="16"/>
      <c r="N18" s="16"/>
      <c r="O18" s="16"/>
      <c r="P18" s="16"/>
      <c r="Q18" s="16"/>
      <c r="R18" s="16"/>
      <c r="S18" s="16"/>
      <c r="T18" s="16"/>
      <c r="U18" s="16"/>
      <c r="V18" s="16"/>
      <c r="W18" s="16"/>
      <c r="X18" s="16"/>
      <c r="Y18" s="16"/>
      <c r="AA18" s="179"/>
      <c r="AB18" s="180"/>
      <c r="AC18" s="181"/>
      <c r="AD18" s="17"/>
      <c r="AE18" s="199"/>
      <c r="AF18" s="199"/>
      <c r="AG18" s="199"/>
      <c r="AH18" s="199"/>
      <c r="AI18" s="199"/>
      <c r="AJ18" s="199"/>
      <c r="AK18" s="11"/>
      <c r="AL18" s="200"/>
      <c r="AM18" s="201"/>
      <c r="AN18" s="201"/>
      <c r="AO18" s="201"/>
      <c r="AP18" s="201"/>
      <c r="AQ18" s="201"/>
      <c r="AR18" s="201"/>
      <c r="AS18" s="201"/>
      <c r="AT18" s="201"/>
      <c r="AU18" s="201"/>
      <c r="AV18" s="201"/>
      <c r="AW18" s="201"/>
      <c r="AX18" s="201"/>
      <c r="AY18" s="201"/>
      <c r="AZ18" s="201"/>
      <c r="BA18" s="201"/>
      <c r="BB18" s="201"/>
      <c r="BC18" s="201"/>
      <c r="BD18" s="201"/>
      <c r="BE18" s="201"/>
      <c r="BF18" s="201"/>
      <c r="BG18" s="201"/>
      <c r="BH18" s="201"/>
      <c r="BI18" s="202"/>
    </row>
    <row r="19" spans="2:91" ht="11.25" customHeight="1" x14ac:dyDescent="0.4">
      <c r="B19" s="219" t="s">
        <v>44</v>
      </c>
      <c r="C19" s="219"/>
      <c r="D19" s="220" t="s">
        <v>43</v>
      </c>
      <c r="E19" s="220"/>
      <c r="F19" s="220"/>
      <c r="G19" s="220"/>
      <c r="H19" s="220"/>
      <c r="I19" s="220"/>
      <c r="J19" s="220"/>
      <c r="K19" s="220"/>
      <c r="L19" s="220"/>
      <c r="M19" s="220"/>
      <c r="N19" s="220"/>
      <c r="O19" s="220"/>
      <c r="P19" s="220"/>
      <c r="Q19" s="220"/>
      <c r="R19" s="220"/>
      <c r="S19" s="220"/>
      <c r="T19" s="220"/>
      <c r="U19" s="220"/>
      <c r="V19" s="220"/>
      <c r="W19" s="220"/>
      <c r="X19" s="220"/>
      <c r="Y19" s="220"/>
      <c r="AA19" s="179"/>
      <c r="AB19" s="180"/>
      <c r="AC19" s="181"/>
      <c r="AD19" s="7"/>
      <c r="AE19" s="232" t="s">
        <v>31</v>
      </c>
      <c r="AF19" s="232"/>
      <c r="AG19" s="232"/>
      <c r="AH19" s="232"/>
      <c r="AI19" s="232"/>
      <c r="AJ19" s="232"/>
      <c r="AL19" s="233" t="s">
        <v>50</v>
      </c>
      <c r="AM19" s="234"/>
      <c r="AN19" s="234"/>
      <c r="AO19" s="228" t="s">
        <v>79</v>
      </c>
      <c r="AP19" s="228"/>
      <c r="AQ19" s="228"/>
      <c r="AR19" s="228"/>
      <c r="AS19" s="228"/>
      <c r="AT19" s="228"/>
      <c r="AU19" s="228"/>
      <c r="AV19" s="228"/>
      <c r="AW19" s="237"/>
      <c r="AX19" s="233" t="s">
        <v>51</v>
      </c>
      <c r="AY19" s="234"/>
      <c r="AZ19" s="234"/>
      <c r="BA19" s="228" t="s">
        <v>80</v>
      </c>
      <c r="BB19" s="228"/>
      <c r="BC19" s="228"/>
      <c r="BD19" s="228"/>
      <c r="BE19" s="228"/>
      <c r="BF19" s="228"/>
      <c r="BG19" s="228"/>
      <c r="BH19" s="228"/>
      <c r="BI19" s="229"/>
    </row>
    <row r="20" spans="2:91" ht="11.25" customHeight="1" x14ac:dyDescent="0.4">
      <c r="B20" s="219"/>
      <c r="C20" s="219"/>
      <c r="D20" s="220"/>
      <c r="E20" s="220"/>
      <c r="F20" s="220"/>
      <c r="G20" s="220"/>
      <c r="H20" s="220"/>
      <c r="I20" s="220"/>
      <c r="J20" s="220"/>
      <c r="K20" s="220"/>
      <c r="L20" s="220"/>
      <c r="M20" s="220"/>
      <c r="N20" s="220"/>
      <c r="O20" s="220"/>
      <c r="P20" s="220"/>
      <c r="Q20" s="220"/>
      <c r="R20" s="220"/>
      <c r="S20" s="220"/>
      <c r="T20" s="220"/>
      <c r="U20" s="220"/>
      <c r="V20" s="220"/>
      <c r="W20" s="220"/>
      <c r="X20" s="220"/>
      <c r="Y20" s="220"/>
      <c r="AA20" s="179"/>
      <c r="AB20" s="180"/>
      <c r="AC20" s="181"/>
      <c r="AD20" s="7"/>
      <c r="AE20" s="232"/>
      <c r="AF20" s="232"/>
      <c r="AG20" s="232"/>
      <c r="AH20" s="232"/>
      <c r="AI20" s="232"/>
      <c r="AJ20" s="232"/>
      <c r="AL20" s="235"/>
      <c r="AM20" s="236"/>
      <c r="AN20" s="236"/>
      <c r="AO20" s="230"/>
      <c r="AP20" s="230"/>
      <c r="AQ20" s="230"/>
      <c r="AR20" s="230"/>
      <c r="AS20" s="230"/>
      <c r="AT20" s="230"/>
      <c r="AU20" s="230"/>
      <c r="AV20" s="230"/>
      <c r="AW20" s="238"/>
      <c r="AX20" s="235"/>
      <c r="AY20" s="236"/>
      <c r="AZ20" s="236"/>
      <c r="BA20" s="230"/>
      <c r="BB20" s="230"/>
      <c r="BC20" s="230"/>
      <c r="BD20" s="230"/>
      <c r="BE20" s="230"/>
      <c r="BF20" s="230"/>
      <c r="BG20" s="230"/>
      <c r="BH20" s="230"/>
      <c r="BI20" s="231"/>
    </row>
    <row r="21" spans="2:91" ht="11.25" customHeight="1" x14ac:dyDescent="0.15">
      <c r="B21" s="219" t="s">
        <v>55</v>
      </c>
      <c r="C21" s="219"/>
      <c r="D21" s="220" t="s">
        <v>61</v>
      </c>
      <c r="E21" s="220"/>
      <c r="F21" s="220"/>
      <c r="G21" s="220"/>
      <c r="H21" s="220"/>
      <c r="I21" s="220"/>
      <c r="J21" s="220"/>
      <c r="K21" s="220"/>
      <c r="L21" s="220"/>
      <c r="M21" s="220"/>
      <c r="N21" s="220"/>
      <c r="O21" s="220"/>
      <c r="P21" s="220"/>
      <c r="Q21" s="220"/>
      <c r="R21" s="220"/>
      <c r="S21" s="220"/>
      <c r="T21" s="220"/>
      <c r="U21" s="220"/>
      <c r="V21" s="220"/>
      <c r="W21" s="220"/>
      <c r="X21" s="220"/>
      <c r="Y21" s="220"/>
      <c r="AA21" s="179"/>
      <c r="AB21" s="180"/>
      <c r="AC21" s="181"/>
      <c r="AD21" s="13"/>
      <c r="AE21" s="221" t="s">
        <v>24</v>
      </c>
      <c r="AF21" s="221"/>
      <c r="AG21" s="221"/>
      <c r="AH21" s="221"/>
      <c r="AI21" s="221"/>
      <c r="AJ21" s="221"/>
      <c r="AK21" s="14"/>
      <c r="AL21" s="222" t="s">
        <v>73</v>
      </c>
      <c r="AM21" s="223"/>
      <c r="AN21" s="223"/>
      <c r="AO21" s="223"/>
      <c r="AP21" s="223"/>
      <c r="AQ21" s="223"/>
      <c r="AR21" s="223"/>
      <c r="AS21" s="223"/>
      <c r="AT21" s="223"/>
      <c r="AU21" s="223"/>
      <c r="AV21" s="223"/>
      <c r="AW21" s="223"/>
      <c r="AX21" s="223"/>
      <c r="AY21" s="223"/>
      <c r="AZ21" s="223"/>
      <c r="BA21" s="223"/>
      <c r="BB21" s="223"/>
      <c r="BC21" s="223"/>
      <c r="BD21" s="223"/>
      <c r="BE21" s="223"/>
      <c r="BF21" s="223"/>
      <c r="BG21" s="223"/>
      <c r="BH21" s="223"/>
      <c r="BI21" s="224"/>
    </row>
    <row r="22" spans="2:91" ht="11.25" customHeight="1" x14ac:dyDescent="0.4">
      <c r="B22" s="219"/>
      <c r="C22" s="219"/>
      <c r="D22" s="220"/>
      <c r="E22" s="220"/>
      <c r="F22" s="220"/>
      <c r="G22" s="220"/>
      <c r="H22" s="220"/>
      <c r="I22" s="220"/>
      <c r="J22" s="220"/>
      <c r="K22" s="220"/>
      <c r="L22" s="220"/>
      <c r="M22" s="220"/>
      <c r="N22" s="220"/>
      <c r="O22" s="220"/>
      <c r="P22" s="220"/>
      <c r="Q22" s="220"/>
      <c r="R22" s="220"/>
      <c r="S22" s="220"/>
      <c r="T22" s="220"/>
      <c r="U22" s="220"/>
      <c r="V22" s="220"/>
      <c r="W22" s="220"/>
      <c r="X22" s="220"/>
      <c r="Y22" s="220"/>
      <c r="AA22" s="179"/>
      <c r="AB22" s="180"/>
      <c r="AC22" s="181"/>
      <c r="AD22" s="20"/>
      <c r="AE22" s="239" t="s">
        <v>25</v>
      </c>
      <c r="AF22" s="239"/>
      <c r="AG22" s="239"/>
      <c r="AH22" s="239"/>
      <c r="AI22" s="239"/>
      <c r="AJ22" s="239"/>
      <c r="AK22" s="21"/>
      <c r="AL22" s="225"/>
      <c r="AM22" s="226"/>
      <c r="AN22" s="226"/>
      <c r="AO22" s="226"/>
      <c r="AP22" s="226"/>
      <c r="AQ22" s="226"/>
      <c r="AR22" s="226"/>
      <c r="AS22" s="226"/>
      <c r="AT22" s="226"/>
      <c r="AU22" s="226"/>
      <c r="AV22" s="226"/>
      <c r="AW22" s="226"/>
      <c r="AX22" s="226"/>
      <c r="AY22" s="226"/>
      <c r="AZ22" s="226"/>
      <c r="BA22" s="226"/>
      <c r="BB22" s="226"/>
      <c r="BC22" s="226"/>
      <c r="BD22" s="226"/>
      <c r="BE22" s="226"/>
      <c r="BF22" s="226"/>
      <c r="BG22" s="226"/>
      <c r="BH22" s="226"/>
      <c r="BI22" s="227"/>
    </row>
    <row r="23" spans="2:91" ht="11.25" customHeight="1" x14ac:dyDescent="0.4">
      <c r="B23" s="219" t="s">
        <v>56</v>
      </c>
      <c r="C23" s="219"/>
      <c r="D23" s="220" t="s">
        <v>47</v>
      </c>
      <c r="E23" s="220"/>
      <c r="F23" s="220"/>
      <c r="G23" s="220"/>
      <c r="H23" s="220"/>
      <c r="I23" s="220"/>
      <c r="J23" s="220"/>
      <c r="K23" s="220"/>
      <c r="L23" s="220"/>
      <c r="M23" s="220"/>
      <c r="N23" s="220"/>
      <c r="O23" s="220"/>
      <c r="P23" s="220"/>
      <c r="Q23" s="220"/>
      <c r="R23" s="220"/>
      <c r="S23" s="220"/>
      <c r="T23" s="220"/>
      <c r="U23" s="220"/>
      <c r="V23" s="220"/>
      <c r="W23" s="220"/>
      <c r="X23" s="220"/>
      <c r="Y23" s="220"/>
      <c r="AA23" s="179"/>
      <c r="AB23" s="180"/>
      <c r="AC23" s="181"/>
      <c r="AD23" s="240" t="s">
        <v>35</v>
      </c>
      <c r="AE23" s="241"/>
      <c r="AF23" s="242"/>
      <c r="AG23" s="22"/>
      <c r="AH23" s="245" t="s">
        <v>54</v>
      </c>
      <c r="AI23" s="245"/>
      <c r="AJ23" s="245"/>
      <c r="AK23" s="245"/>
      <c r="AL23" s="245"/>
      <c r="AM23" s="245"/>
      <c r="AN23" s="23"/>
      <c r="AO23" s="246" t="s">
        <v>74</v>
      </c>
      <c r="AP23" s="247"/>
      <c r="AQ23" s="247"/>
      <c r="AR23" s="247"/>
      <c r="AS23" s="247"/>
      <c r="AT23" s="247"/>
      <c r="AU23" s="247"/>
      <c r="AV23" s="247"/>
      <c r="AW23" s="266" t="s">
        <v>68</v>
      </c>
      <c r="AX23" s="266"/>
      <c r="AY23" s="266"/>
      <c r="AZ23" s="267"/>
      <c r="BA23" s="247" t="s">
        <v>75</v>
      </c>
      <c r="BB23" s="247"/>
      <c r="BC23" s="247"/>
      <c r="BD23" s="247"/>
      <c r="BE23" s="247"/>
      <c r="BF23" s="247"/>
      <c r="BG23" s="266" t="s">
        <v>32</v>
      </c>
      <c r="BH23" s="266"/>
      <c r="BI23" s="268"/>
    </row>
    <row r="24" spans="2:91" ht="11.25" customHeight="1" x14ac:dyDescent="0.4">
      <c r="B24" s="219"/>
      <c r="C24" s="219"/>
      <c r="D24" s="220"/>
      <c r="E24" s="220"/>
      <c r="F24" s="220"/>
      <c r="G24" s="220"/>
      <c r="H24" s="220"/>
      <c r="I24" s="220"/>
      <c r="J24" s="220"/>
      <c r="K24" s="220"/>
      <c r="L24" s="220"/>
      <c r="M24" s="220"/>
      <c r="N24" s="220"/>
      <c r="O24" s="220"/>
      <c r="P24" s="220"/>
      <c r="Q24" s="220"/>
      <c r="R24" s="220"/>
      <c r="S24" s="220"/>
      <c r="T24" s="220"/>
      <c r="U24" s="220"/>
      <c r="V24" s="220"/>
      <c r="W24" s="220"/>
      <c r="X24" s="220"/>
      <c r="Y24" s="220"/>
      <c r="AA24" s="179"/>
      <c r="AB24" s="180"/>
      <c r="AC24" s="181"/>
      <c r="AD24" s="243"/>
      <c r="AE24" s="180"/>
      <c r="AF24" s="181"/>
      <c r="AG24" s="24"/>
      <c r="AH24" s="236"/>
      <c r="AI24" s="236"/>
      <c r="AJ24" s="236"/>
      <c r="AK24" s="236"/>
      <c r="AL24" s="236"/>
      <c r="AM24" s="236"/>
      <c r="AO24" s="248"/>
      <c r="AP24" s="249"/>
      <c r="AQ24" s="249"/>
      <c r="AR24" s="249"/>
      <c r="AS24" s="249"/>
      <c r="AT24" s="249"/>
      <c r="AU24" s="249"/>
      <c r="AV24" s="249"/>
      <c r="AW24" s="254"/>
      <c r="AX24" s="254"/>
      <c r="AY24" s="254"/>
      <c r="AZ24" s="255"/>
      <c r="BA24" s="249"/>
      <c r="BB24" s="249"/>
      <c r="BC24" s="249"/>
      <c r="BD24" s="249"/>
      <c r="BE24" s="249"/>
      <c r="BF24" s="249"/>
      <c r="BG24" s="254"/>
      <c r="BH24" s="254"/>
      <c r="BI24" s="269"/>
    </row>
    <row r="25" spans="2:91" ht="11.25" customHeight="1" x14ac:dyDescent="0.4">
      <c r="B25" s="219" t="s">
        <v>57</v>
      </c>
      <c r="C25" s="219"/>
      <c r="D25" s="220" t="s">
        <v>52</v>
      </c>
      <c r="E25" s="220"/>
      <c r="F25" s="220"/>
      <c r="G25" s="220"/>
      <c r="H25" s="220"/>
      <c r="I25" s="220"/>
      <c r="J25" s="220"/>
      <c r="K25" s="220"/>
      <c r="L25" s="220"/>
      <c r="M25" s="220"/>
      <c r="N25" s="220"/>
      <c r="O25" s="220"/>
      <c r="P25" s="220"/>
      <c r="Q25" s="220"/>
      <c r="R25" s="220"/>
      <c r="S25" s="220"/>
      <c r="T25" s="220"/>
      <c r="U25" s="220"/>
      <c r="V25" s="220"/>
      <c r="W25" s="220"/>
      <c r="X25" s="220"/>
      <c r="Y25" s="220"/>
      <c r="AA25" s="179"/>
      <c r="AB25" s="180"/>
      <c r="AC25" s="181"/>
      <c r="AD25" s="243"/>
      <c r="AE25" s="180"/>
      <c r="AF25" s="181"/>
      <c r="AG25" s="7"/>
      <c r="AH25" s="193" t="s">
        <v>11</v>
      </c>
      <c r="AI25" s="193"/>
      <c r="AJ25" s="193"/>
      <c r="AK25" s="193"/>
      <c r="AL25" s="193"/>
      <c r="AM25" s="193"/>
      <c r="AN25" s="14"/>
      <c r="AO25" s="250" t="s">
        <v>69</v>
      </c>
      <c r="AP25" s="251"/>
      <c r="AQ25" s="251"/>
      <c r="AR25" s="252"/>
      <c r="AS25" s="251" t="s">
        <v>12</v>
      </c>
      <c r="AT25" s="251"/>
      <c r="AU25" s="251"/>
      <c r="AV25" s="256">
        <v>1234567</v>
      </c>
      <c r="AW25" s="256"/>
      <c r="AX25" s="256"/>
      <c r="AY25" s="256"/>
      <c r="AZ25" s="256"/>
      <c r="BA25" s="256"/>
      <c r="BB25" s="256"/>
      <c r="BC25" s="256"/>
      <c r="BD25" s="256"/>
      <c r="BE25" s="256"/>
      <c r="BF25" s="256"/>
      <c r="BG25" s="256"/>
      <c r="BH25" s="256"/>
      <c r="BI25" s="257"/>
    </row>
    <row r="26" spans="2:91" ht="11.25" customHeight="1" x14ac:dyDescent="0.4">
      <c r="B26" s="219"/>
      <c r="C26" s="219"/>
      <c r="D26" s="220"/>
      <c r="E26" s="220"/>
      <c r="F26" s="220"/>
      <c r="G26" s="220"/>
      <c r="H26" s="220"/>
      <c r="I26" s="220"/>
      <c r="J26" s="220"/>
      <c r="K26" s="220"/>
      <c r="L26" s="220"/>
      <c r="M26" s="220"/>
      <c r="N26" s="220"/>
      <c r="O26" s="220"/>
      <c r="P26" s="220"/>
      <c r="Q26" s="220"/>
      <c r="R26" s="220"/>
      <c r="S26" s="220"/>
      <c r="T26" s="220"/>
      <c r="U26" s="220"/>
      <c r="V26" s="220"/>
      <c r="W26" s="220"/>
      <c r="X26" s="220"/>
      <c r="Y26" s="220"/>
      <c r="AA26" s="179"/>
      <c r="AB26" s="180"/>
      <c r="AC26" s="181"/>
      <c r="AD26" s="243"/>
      <c r="AE26" s="180"/>
      <c r="AF26" s="181"/>
      <c r="AG26" s="7"/>
      <c r="AH26" s="193"/>
      <c r="AI26" s="193"/>
      <c r="AJ26" s="193"/>
      <c r="AK26" s="193"/>
      <c r="AL26" s="193"/>
      <c r="AM26" s="193"/>
      <c r="AN26" s="11"/>
      <c r="AO26" s="253"/>
      <c r="AP26" s="254"/>
      <c r="AQ26" s="254"/>
      <c r="AR26" s="255"/>
      <c r="AS26" s="254"/>
      <c r="AT26" s="254"/>
      <c r="AU26" s="254"/>
      <c r="AV26" s="258"/>
      <c r="AW26" s="258"/>
      <c r="AX26" s="258"/>
      <c r="AY26" s="258"/>
      <c r="AZ26" s="258"/>
      <c r="BA26" s="258"/>
      <c r="BB26" s="258"/>
      <c r="BC26" s="258"/>
      <c r="BD26" s="258"/>
      <c r="BE26" s="258"/>
      <c r="BF26" s="258"/>
      <c r="BG26" s="258"/>
      <c r="BH26" s="258"/>
      <c r="BI26" s="259"/>
    </row>
    <row r="27" spans="2:91" ht="11.25" customHeight="1" x14ac:dyDescent="0.4">
      <c r="B27" s="16"/>
      <c r="C27" s="16"/>
      <c r="D27" s="220"/>
      <c r="E27" s="220"/>
      <c r="F27" s="220"/>
      <c r="G27" s="220"/>
      <c r="H27" s="220"/>
      <c r="I27" s="220"/>
      <c r="J27" s="220"/>
      <c r="K27" s="220"/>
      <c r="L27" s="220"/>
      <c r="M27" s="220"/>
      <c r="N27" s="220"/>
      <c r="O27" s="220"/>
      <c r="P27" s="220"/>
      <c r="Q27" s="220"/>
      <c r="R27" s="220"/>
      <c r="S27" s="220"/>
      <c r="T27" s="220"/>
      <c r="U27" s="220"/>
      <c r="V27" s="220"/>
      <c r="W27" s="220"/>
      <c r="X27" s="220"/>
      <c r="Y27" s="220"/>
      <c r="AA27" s="179"/>
      <c r="AB27" s="180"/>
      <c r="AC27" s="181"/>
      <c r="AD27" s="243"/>
      <c r="AE27" s="180"/>
      <c r="AF27" s="181"/>
      <c r="AG27" s="13"/>
      <c r="AH27" s="198" t="s">
        <v>59</v>
      </c>
      <c r="AI27" s="198"/>
      <c r="AJ27" s="198"/>
      <c r="AK27" s="198"/>
      <c r="AL27" s="198"/>
      <c r="AM27" s="198"/>
      <c r="AO27" s="260" t="s">
        <v>88</v>
      </c>
      <c r="AP27" s="261"/>
      <c r="AQ27" s="261"/>
      <c r="AR27" s="261"/>
      <c r="AS27" s="261"/>
      <c r="AT27" s="261"/>
      <c r="AU27" s="261"/>
      <c r="AV27" s="261"/>
      <c r="AW27" s="261"/>
      <c r="AX27" s="261"/>
      <c r="AY27" s="261"/>
      <c r="AZ27" s="261"/>
      <c r="BA27" s="261"/>
      <c r="BB27" s="261"/>
      <c r="BC27" s="261"/>
      <c r="BD27" s="261"/>
      <c r="BE27" s="261"/>
      <c r="BF27" s="261"/>
      <c r="BG27" s="261"/>
      <c r="BH27" s="261"/>
      <c r="BI27" s="262"/>
    </row>
    <row r="28" spans="2:91" ht="11.25" customHeight="1" thickBot="1" x14ac:dyDescent="0.45">
      <c r="B28" s="16"/>
      <c r="C28" s="16"/>
      <c r="D28" s="220"/>
      <c r="E28" s="220"/>
      <c r="F28" s="220"/>
      <c r="G28" s="220"/>
      <c r="H28" s="220"/>
      <c r="I28" s="220"/>
      <c r="J28" s="220"/>
      <c r="K28" s="220"/>
      <c r="L28" s="220"/>
      <c r="M28" s="220"/>
      <c r="N28" s="220"/>
      <c r="O28" s="220"/>
      <c r="P28" s="220"/>
      <c r="Q28" s="220"/>
      <c r="R28" s="220"/>
      <c r="S28" s="220"/>
      <c r="T28" s="220"/>
      <c r="U28" s="220"/>
      <c r="V28" s="220"/>
      <c r="W28" s="220"/>
      <c r="X28" s="220"/>
      <c r="Y28" s="220"/>
      <c r="AA28" s="182"/>
      <c r="AB28" s="183"/>
      <c r="AC28" s="184"/>
      <c r="AD28" s="244"/>
      <c r="AE28" s="183"/>
      <c r="AF28" s="184"/>
      <c r="AG28" s="25"/>
      <c r="AH28" s="203"/>
      <c r="AI28" s="203"/>
      <c r="AJ28" s="203"/>
      <c r="AK28" s="203"/>
      <c r="AL28" s="203"/>
      <c r="AM28" s="203"/>
      <c r="AN28" s="9"/>
      <c r="AO28" s="263"/>
      <c r="AP28" s="264"/>
      <c r="AQ28" s="264"/>
      <c r="AR28" s="264"/>
      <c r="AS28" s="264"/>
      <c r="AT28" s="264"/>
      <c r="AU28" s="264"/>
      <c r="AV28" s="264"/>
      <c r="AW28" s="264"/>
      <c r="AX28" s="264"/>
      <c r="AY28" s="264"/>
      <c r="AZ28" s="264"/>
      <c r="BA28" s="264"/>
      <c r="BB28" s="264"/>
      <c r="BC28" s="264"/>
      <c r="BD28" s="264"/>
      <c r="BE28" s="264"/>
      <c r="BF28" s="264"/>
      <c r="BG28" s="264"/>
      <c r="BH28" s="264"/>
      <c r="BI28" s="265"/>
    </row>
    <row r="29" spans="2:91" ht="11.25" customHeight="1" x14ac:dyDescent="0.4">
      <c r="B29" s="270" t="s">
        <v>18</v>
      </c>
      <c r="C29" s="270"/>
      <c r="D29" s="270"/>
      <c r="E29" s="270"/>
      <c r="F29" s="270"/>
      <c r="G29" s="270"/>
      <c r="H29" s="271" t="s">
        <v>83</v>
      </c>
      <c r="I29" s="271"/>
      <c r="J29" s="271"/>
      <c r="K29" s="271"/>
      <c r="L29" s="271"/>
      <c r="M29" s="271"/>
      <c r="N29" s="271"/>
      <c r="O29" s="271"/>
      <c r="P29" s="271"/>
      <c r="Q29" s="271"/>
      <c r="R29" s="271"/>
      <c r="S29" s="271"/>
      <c r="T29" s="271"/>
      <c r="U29" s="271"/>
      <c r="V29" s="271"/>
      <c r="W29" s="271"/>
      <c r="X29" s="271"/>
      <c r="Y29" s="271"/>
      <c r="Z29" s="271"/>
      <c r="AA29" s="271"/>
      <c r="AB29" s="271"/>
      <c r="AC29" s="271"/>
      <c r="AD29" s="271"/>
      <c r="AE29" s="271"/>
      <c r="AF29" s="271"/>
      <c r="AG29" s="271"/>
      <c r="AH29" s="271"/>
      <c r="AI29" s="271"/>
      <c r="AJ29" s="271"/>
      <c r="AK29" s="271"/>
      <c r="AL29" s="271"/>
      <c r="AM29" s="271"/>
      <c r="AN29" s="271"/>
      <c r="AO29" s="271"/>
      <c r="AP29" s="271"/>
      <c r="AQ29" s="271"/>
      <c r="AR29" s="271"/>
      <c r="AS29" s="271"/>
      <c r="AT29" s="271"/>
      <c r="AU29" s="271"/>
      <c r="AV29" s="271"/>
      <c r="AW29" s="271"/>
      <c r="AX29" s="271"/>
      <c r="AY29" s="271"/>
      <c r="AZ29" s="271"/>
      <c r="BA29" s="271"/>
      <c r="BB29" s="271"/>
      <c r="BC29" s="271"/>
      <c r="BD29" s="271"/>
      <c r="BE29" s="271"/>
      <c r="BF29" s="271"/>
      <c r="BG29" s="271"/>
      <c r="BH29" s="271"/>
      <c r="BI29" s="271"/>
    </row>
    <row r="30" spans="2:91" ht="11.25" customHeight="1" thickBot="1" x14ac:dyDescent="0.45">
      <c r="B30" s="270"/>
      <c r="C30" s="270"/>
      <c r="D30" s="270"/>
      <c r="E30" s="270"/>
      <c r="F30" s="270"/>
      <c r="G30" s="270"/>
      <c r="H30" s="272"/>
      <c r="I30" s="272"/>
      <c r="J30" s="272"/>
      <c r="K30" s="272"/>
      <c r="L30" s="272"/>
      <c r="M30" s="272"/>
      <c r="N30" s="272"/>
      <c r="O30" s="272"/>
      <c r="P30" s="272"/>
      <c r="Q30" s="272"/>
      <c r="R30" s="272"/>
      <c r="S30" s="272"/>
      <c r="T30" s="272"/>
      <c r="U30" s="272"/>
      <c r="V30" s="272"/>
      <c r="W30" s="272"/>
      <c r="X30" s="272"/>
      <c r="Y30" s="272"/>
      <c r="Z30" s="272"/>
      <c r="AA30" s="272"/>
      <c r="AB30" s="272"/>
      <c r="AC30" s="272"/>
      <c r="AD30" s="272"/>
      <c r="AE30" s="272"/>
      <c r="AF30" s="272"/>
      <c r="AG30" s="272"/>
      <c r="AH30" s="272"/>
      <c r="AI30" s="272"/>
      <c r="AJ30" s="272"/>
      <c r="AK30" s="272"/>
      <c r="AL30" s="272"/>
      <c r="AM30" s="272"/>
      <c r="AN30" s="272"/>
      <c r="AO30" s="272"/>
      <c r="AP30" s="272"/>
      <c r="AQ30" s="272"/>
      <c r="AR30" s="272"/>
      <c r="AS30" s="272"/>
      <c r="AT30" s="272"/>
      <c r="AU30" s="272"/>
      <c r="AV30" s="272"/>
      <c r="AW30" s="272"/>
      <c r="AX30" s="272"/>
      <c r="AY30" s="272"/>
      <c r="AZ30" s="272"/>
      <c r="BA30" s="272"/>
      <c r="BB30" s="272"/>
      <c r="BC30" s="272"/>
      <c r="BD30" s="272"/>
      <c r="BE30" s="272"/>
      <c r="BF30" s="272"/>
      <c r="BG30" s="272"/>
      <c r="BH30" s="272"/>
      <c r="BI30" s="272"/>
      <c r="BK30" s="482" t="s">
        <v>109</v>
      </c>
      <c r="BL30" s="482"/>
      <c r="BM30" s="482"/>
      <c r="BN30" s="482"/>
      <c r="BO30" s="482"/>
      <c r="BP30" s="482"/>
      <c r="BQ30" s="482"/>
      <c r="BR30" s="482"/>
      <c r="BS30" s="482"/>
      <c r="BT30" s="482"/>
      <c r="BU30" s="482"/>
      <c r="BV30" s="482"/>
      <c r="BW30" s="482"/>
      <c r="BX30" s="482"/>
      <c r="BY30" s="482"/>
      <c r="BZ30" s="482"/>
      <c r="CA30" s="482"/>
      <c r="CB30" s="482"/>
      <c r="CC30" s="482"/>
      <c r="CD30" s="482"/>
      <c r="CE30" s="482"/>
      <c r="CF30" s="482"/>
      <c r="CG30" s="482"/>
      <c r="CH30" s="482"/>
      <c r="CI30" s="482"/>
      <c r="CJ30" s="482"/>
      <c r="CK30" s="482"/>
      <c r="CL30" s="482"/>
      <c r="CM30" s="41"/>
    </row>
    <row r="31" spans="2:91" ht="11.25" customHeight="1" x14ac:dyDescent="0.4">
      <c r="B31" s="318" t="s">
        <v>41</v>
      </c>
      <c r="C31" s="319"/>
      <c r="D31" s="319"/>
      <c r="E31" s="319"/>
      <c r="F31" s="320"/>
      <c r="G31" s="312" t="s">
        <v>34</v>
      </c>
      <c r="H31" s="313"/>
      <c r="I31" s="313"/>
      <c r="J31" s="313"/>
      <c r="K31" s="313"/>
      <c r="L31" s="313"/>
      <c r="M31" s="313"/>
      <c r="N31" s="313"/>
      <c r="O31" s="313"/>
      <c r="P31" s="324"/>
      <c r="Q31" s="312" t="s">
        <v>10</v>
      </c>
      <c r="R31" s="313"/>
      <c r="S31" s="313"/>
      <c r="T31" s="313"/>
      <c r="U31" s="313"/>
      <c r="V31" s="313"/>
      <c r="W31" s="313"/>
      <c r="X31" s="313"/>
      <c r="Y31" s="324"/>
      <c r="Z31" s="312" t="s">
        <v>3</v>
      </c>
      <c r="AA31" s="313"/>
      <c r="AB31" s="313"/>
      <c r="AC31" s="313"/>
      <c r="AD31" s="313"/>
      <c r="AE31" s="313"/>
      <c r="AF31" s="313"/>
      <c r="AG31" s="313"/>
      <c r="AH31" s="324"/>
      <c r="AI31" s="312" t="s">
        <v>72</v>
      </c>
      <c r="AJ31" s="313"/>
      <c r="AK31" s="313"/>
      <c r="AL31" s="313"/>
      <c r="AM31" s="313"/>
      <c r="AN31" s="313"/>
      <c r="AO31" s="313"/>
      <c r="AP31" s="313"/>
      <c r="AQ31" s="324"/>
      <c r="AR31" s="312" t="s">
        <v>2</v>
      </c>
      <c r="AS31" s="313"/>
      <c r="AT31" s="313"/>
      <c r="AU31" s="313"/>
      <c r="AV31" s="313"/>
      <c r="AW31" s="313"/>
      <c r="AX31" s="313"/>
      <c r="AY31" s="313"/>
      <c r="AZ31" s="324"/>
      <c r="BA31" s="312" t="s">
        <v>4</v>
      </c>
      <c r="BB31" s="313"/>
      <c r="BC31" s="313"/>
      <c r="BD31" s="313"/>
      <c r="BE31" s="313"/>
      <c r="BF31" s="313"/>
      <c r="BG31" s="313"/>
      <c r="BH31" s="313"/>
      <c r="BI31" s="314"/>
      <c r="BK31" s="482"/>
      <c r="BL31" s="482"/>
      <c r="BM31" s="482"/>
      <c r="BN31" s="482"/>
      <c r="BO31" s="482"/>
      <c r="BP31" s="482"/>
      <c r="BQ31" s="482"/>
      <c r="BR31" s="482"/>
      <c r="BS31" s="482"/>
      <c r="BT31" s="482"/>
      <c r="BU31" s="482"/>
      <c r="BV31" s="482"/>
      <c r="BW31" s="482"/>
      <c r="BX31" s="482"/>
      <c r="BY31" s="482"/>
      <c r="BZ31" s="482"/>
      <c r="CA31" s="482"/>
      <c r="CB31" s="482"/>
      <c r="CC31" s="482"/>
      <c r="CD31" s="482"/>
      <c r="CE31" s="482"/>
      <c r="CF31" s="482"/>
      <c r="CG31" s="482"/>
      <c r="CH31" s="482"/>
      <c r="CI31" s="482"/>
      <c r="CJ31" s="482"/>
      <c r="CK31" s="482"/>
      <c r="CL31" s="482"/>
      <c r="CM31" s="41"/>
    </row>
    <row r="32" spans="2:91" ht="11.25" customHeight="1" x14ac:dyDescent="0.4">
      <c r="B32" s="321"/>
      <c r="C32" s="322"/>
      <c r="D32" s="322"/>
      <c r="E32" s="322"/>
      <c r="F32" s="323"/>
      <c r="G32" s="315"/>
      <c r="H32" s="316"/>
      <c r="I32" s="316"/>
      <c r="J32" s="316"/>
      <c r="K32" s="316"/>
      <c r="L32" s="316"/>
      <c r="M32" s="316"/>
      <c r="N32" s="316"/>
      <c r="O32" s="316"/>
      <c r="P32" s="325"/>
      <c r="Q32" s="315"/>
      <c r="R32" s="316"/>
      <c r="S32" s="316"/>
      <c r="T32" s="316"/>
      <c r="U32" s="316"/>
      <c r="V32" s="316"/>
      <c r="W32" s="316"/>
      <c r="X32" s="316"/>
      <c r="Y32" s="325"/>
      <c r="Z32" s="315"/>
      <c r="AA32" s="316"/>
      <c r="AB32" s="316"/>
      <c r="AC32" s="316"/>
      <c r="AD32" s="316"/>
      <c r="AE32" s="316"/>
      <c r="AF32" s="316"/>
      <c r="AG32" s="316"/>
      <c r="AH32" s="325"/>
      <c r="AI32" s="315"/>
      <c r="AJ32" s="316"/>
      <c r="AK32" s="316"/>
      <c r="AL32" s="316"/>
      <c r="AM32" s="316"/>
      <c r="AN32" s="316"/>
      <c r="AO32" s="316"/>
      <c r="AP32" s="316"/>
      <c r="AQ32" s="325"/>
      <c r="AR32" s="315"/>
      <c r="AS32" s="316"/>
      <c r="AT32" s="316"/>
      <c r="AU32" s="316"/>
      <c r="AV32" s="316"/>
      <c r="AW32" s="316"/>
      <c r="AX32" s="316"/>
      <c r="AY32" s="316"/>
      <c r="AZ32" s="325"/>
      <c r="BA32" s="315"/>
      <c r="BB32" s="316"/>
      <c r="BC32" s="316"/>
      <c r="BD32" s="316"/>
      <c r="BE32" s="316"/>
      <c r="BF32" s="316"/>
      <c r="BG32" s="316"/>
      <c r="BH32" s="316"/>
      <c r="BI32" s="317"/>
      <c r="BL32" s="479" t="s">
        <v>92</v>
      </c>
      <c r="BM32" s="479"/>
      <c r="BN32" s="479"/>
      <c r="BO32" s="479"/>
      <c r="BP32" s="479"/>
      <c r="BQ32" s="479"/>
      <c r="BR32" s="479"/>
      <c r="BS32" s="479"/>
      <c r="BT32" s="479"/>
      <c r="BU32" s="479"/>
      <c r="BV32" s="479"/>
      <c r="BW32" s="479"/>
      <c r="BX32" s="479"/>
      <c r="BY32" s="479"/>
      <c r="BZ32" s="479"/>
      <c r="CA32" s="479"/>
      <c r="CB32" s="479"/>
      <c r="CC32" s="479"/>
      <c r="CD32" s="479"/>
      <c r="CE32" s="479"/>
      <c r="CF32" s="479"/>
      <c r="CG32" s="479"/>
      <c r="CH32" s="479"/>
      <c r="CI32" s="479"/>
      <c r="CJ32" s="479"/>
      <c r="CK32" s="479"/>
      <c r="CL32" s="479"/>
      <c r="CM32" s="479"/>
    </row>
    <row r="33" spans="2:92" ht="11.25" customHeight="1" x14ac:dyDescent="0.4">
      <c r="B33" s="273"/>
      <c r="C33" s="274"/>
      <c r="D33" s="274"/>
      <c r="E33" s="274"/>
      <c r="F33" s="275"/>
      <c r="G33" s="282"/>
      <c r="H33" s="283"/>
      <c r="I33" s="283"/>
      <c r="J33" s="283"/>
      <c r="K33" s="283"/>
      <c r="L33" s="283"/>
      <c r="M33" s="283"/>
      <c r="N33" s="283"/>
      <c r="O33" s="283"/>
      <c r="P33" s="284"/>
      <c r="Q33" s="291">
        <v>0</v>
      </c>
      <c r="R33" s="292"/>
      <c r="S33" s="292"/>
      <c r="T33" s="292"/>
      <c r="U33" s="292"/>
      <c r="V33" s="292"/>
      <c r="W33" s="292"/>
      <c r="X33" s="292"/>
      <c r="Y33" s="293"/>
      <c r="Z33" s="282"/>
      <c r="AA33" s="283"/>
      <c r="AB33" s="283"/>
      <c r="AC33" s="283"/>
      <c r="AD33" s="283"/>
      <c r="AE33" s="283"/>
      <c r="AF33" s="283"/>
      <c r="AG33" s="283"/>
      <c r="AH33" s="284"/>
      <c r="AI33" s="300" t="str">
        <f>IF(G33="","",AS66)</f>
        <v/>
      </c>
      <c r="AJ33" s="301"/>
      <c r="AK33" s="301"/>
      <c r="AL33" s="301"/>
      <c r="AM33" s="301"/>
      <c r="AN33" s="301"/>
      <c r="AO33" s="301"/>
      <c r="AP33" s="301"/>
      <c r="AQ33" s="302"/>
      <c r="AR33" s="300" t="str">
        <f>IF(AI33="","",AI33-Z33)</f>
        <v/>
      </c>
      <c r="AS33" s="301"/>
      <c r="AT33" s="301"/>
      <c r="AU33" s="301"/>
      <c r="AV33" s="301"/>
      <c r="AW33" s="301"/>
      <c r="AX33" s="301"/>
      <c r="AY33" s="301"/>
      <c r="AZ33" s="302"/>
      <c r="BA33" s="300" t="str">
        <f>IF(AR33="","",G33-Z33-AR33)</f>
        <v/>
      </c>
      <c r="BB33" s="301"/>
      <c r="BC33" s="301"/>
      <c r="BD33" s="301"/>
      <c r="BE33" s="301"/>
      <c r="BF33" s="301"/>
      <c r="BG33" s="301"/>
      <c r="BH33" s="301"/>
      <c r="BI33" s="309"/>
      <c r="BL33" s="479"/>
      <c r="BM33" s="479"/>
      <c r="BN33" s="479"/>
      <c r="BO33" s="479"/>
      <c r="BP33" s="479"/>
      <c r="BQ33" s="479"/>
      <c r="BR33" s="479"/>
      <c r="BS33" s="479"/>
      <c r="BT33" s="479"/>
      <c r="BU33" s="479"/>
      <c r="BV33" s="479"/>
      <c r="BW33" s="479"/>
      <c r="BX33" s="479"/>
      <c r="BY33" s="479"/>
      <c r="BZ33" s="479"/>
      <c r="CA33" s="479"/>
      <c r="CB33" s="479"/>
      <c r="CC33" s="479"/>
      <c r="CD33" s="479"/>
      <c r="CE33" s="479"/>
      <c r="CF33" s="479"/>
      <c r="CG33" s="479"/>
      <c r="CH33" s="479"/>
      <c r="CI33" s="479"/>
      <c r="CJ33" s="479"/>
      <c r="CK33" s="479"/>
      <c r="CL33" s="479"/>
      <c r="CM33" s="479"/>
    </row>
    <row r="34" spans="2:92" ht="11.25" customHeight="1" x14ac:dyDescent="0.4">
      <c r="B34" s="276"/>
      <c r="C34" s="277"/>
      <c r="D34" s="277"/>
      <c r="E34" s="277"/>
      <c r="F34" s="278"/>
      <c r="G34" s="285"/>
      <c r="H34" s="286"/>
      <c r="I34" s="286"/>
      <c r="J34" s="286"/>
      <c r="K34" s="286"/>
      <c r="L34" s="286"/>
      <c r="M34" s="286"/>
      <c r="N34" s="286"/>
      <c r="O34" s="286"/>
      <c r="P34" s="287"/>
      <c r="Q34" s="294"/>
      <c r="R34" s="295"/>
      <c r="S34" s="295"/>
      <c r="T34" s="295"/>
      <c r="U34" s="295"/>
      <c r="V34" s="295"/>
      <c r="W34" s="295"/>
      <c r="X34" s="295"/>
      <c r="Y34" s="296"/>
      <c r="Z34" s="285"/>
      <c r="AA34" s="286"/>
      <c r="AB34" s="286"/>
      <c r="AC34" s="286"/>
      <c r="AD34" s="286"/>
      <c r="AE34" s="286"/>
      <c r="AF34" s="286"/>
      <c r="AG34" s="286"/>
      <c r="AH34" s="287"/>
      <c r="AI34" s="303"/>
      <c r="AJ34" s="304"/>
      <c r="AK34" s="304"/>
      <c r="AL34" s="304"/>
      <c r="AM34" s="304"/>
      <c r="AN34" s="304"/>
      <c r="AO34" s="304"/>
      <c r="AP34" s="304"/>
      <c r="AQ34" s="305"/>
      <c r="AR34" s="303"/>
      <c r="AS34" s="304"/>
      <c r="AT34" s="304"/>
      <c r="AU34" s="304"/>
      <c r="AV34" s="304"/>
      <c r="AW34" s="304"/>
      <c r="AX34" s="304"/>
      <c r="AY34" s="304"/>
      <c r="AZ34" s="305"/>
      <c r="BA34" s="303"/>
      <c r="BB34" s="304"/>
      <c r="BC34" s="304"/>
      <c r="BD34" s="304"/>
      <c r="BE34" s="304"/>
      <c r="BF34" s="304"/>
      <c r="BG34" s="304"/>
      <c r="BH34" s="304"/>
      <c r="BI34" s="310"/>
      <c r="BL34" s="481" t="s">
        <v>93</v>
      </c>
      <c r="BM34" s="481"/>
      <c r="BN34" s="481"/>
      <c r="BO34" s="481"/>
      <c r="BP34" s="481"/>
      <c r="BQ34" s="481"/>
      <c r="BR34" s="481"/>
      <c r="BS34" s="481"/>
      <c r="BT34" s="481"/>
      <c r="BU34" s="481"/>
      <c r="BV34" s="481"/>
      <c r="BW34" s="481"/>
      <c r="BX34" s="481"/>
      <c r="BY34" s="481"/>
      <c r="BZ34" s="481"/>
      <c r="CA34" s="481"/>
      <c r="CB34" s="481"/>
      <c r="CC34" s="481"/>
      <c r="CD34" s="481"/>
      <c r="CE34" s="481"/>
      <c r="CF34" s="481"/>
      <c r="CG34" s="481"/>
      <c r="CH34" s="481"/>
      <c r="CI34" s="481"/>
      <c r="CJ34" s="481"/>
      <c r="CK34" s="481"/>
      <c r="CL34" s="481"/>
      <c r="CM34" s="481"/>
    </row>
    <row r="35" spans="2:92" ht="11.25" customHeight="1" thickBot="1" x14ac:dyDescent="0.45">
      <c r="B35" s="279"/>
      <c r="C35" s="280"/>
      <c r="D35" s="280"/>
      <c r="E35" s="280"/>
      <c r="F35" s="281"/>
      <c r="G35" s="288"/>
      <c r="H35" s="289"/>
      <c r="I35" s="289"/>
      <c r="J35" s="289"/>
      <c r="K35" s="289"/>
      <c r="L35" s="289"/>
      <c r="M35" s="289"/>
      <c r="N35" s="289"/>
      <c r="O35" s="289"/>
      <c r="P35" s="290"/>
      <c r="Q35" s="297"/>
      <c r="R35" s="298"/>
      <c r="S35" s="298"/>
      <c r="T35" s="298"/>
      <c r="U35" s="298"/>
      <c r="V35" s="298"/>
      <c r="W35" s="298"/>
      <c r="X35" s="298"/>
      <c r="Y35" s="299"/>
      <c r="Z35" s="288"/>
      <c r="AA35" s="289"/>
      <c r="AB35" s="289"/>
      <c r="AC35" s="289"/>
      <c r="AD35" s="289"/>
      <c r="AE35" s="289"/>
      <c r="AF35" s="289"/>
      <c r="AG35" s="289"/>
      <c r="AH35" s="290"/>
      <c r="AI35" s="306"/>
      <c r="AJ35" s="307"/>
      <c r="AK35" s="307"/>
      <c r="AL35" s="307"/>
      <c r="AM35" s="307"/>
      <c r="AN35" s="307"/>
      <c r="AO35" s="307"/>
      <c r="AP35" s="307"/>
      <c r="AQ35" s="308"/>
      <c r="AR35" s="306"/>
      <c r="AS35" s="307"/>
      <c r="AT35" s="307"/>
      <c r="AU35" s="307"/>
      <c r="AV35" s="307"/>
      <c r="AW35" s="307"/>
      <c r="AX35" s="307"/>
      <c r="AY35" s="307"/>
      <c r="AZ35" s="308"/>
      <c r="BA35" s="306"/>
      <c r="BB35" s="307"/>
      <c r="BC35" s="307"/>
      <c r="BD35" s="307"/>
      <c r="BE35" s="307"/>
      <c r="BF35" s="307"/>
      <c r="BG35" s="307"/>
      <c r="BH35" s="307"/>
      <c r="BI35" s="311"/>
      <c r="BL35" s="481"/>
      <c r="BM35" s="481"/>
      <c r="BN35" s="481"/>
      <c r="BO35" s="481"/>
      <c r="BP35" s="481"/>
      <c r="BQ35" s="481"/>
      <c r="BR35" s="481"/>
      <c r="BS35" s="481"/>
      <c r="BT35" s="481"/>
      <c r="BU35" s="481"/>
      <c r="BV35" s="481"/>
      <c r="BW35" s="481"/>
      <c r="BX35" s="481"/>
      <c r="BY35" s="481"/>
      <c r="BZ35" s="481"/>
      <c r="CA35" s="481"/>
      <c r="CB35" s="481"/>
      <c r="CC35" s="481"/>
      <c r="CD35" s="481"/>
      <c r="CE35" s="481"/>
      <c r="CF35" s="481"/>
      <c r="CG35" s="481"/>
      <c r="CH35" s="481"/>
      <c r="CI35" s="481"/>
      <c r="CJ35" s="481"/>
      <c r="CK35" s="481"/>
      <c r="CL35" s="481"/>
      <c r="CM35" s="481"/>
    </row>
    <row r="36" spans="2:92" ht="11.25" customHeight="1" x14ac:dyDescent="0.4">
      <c r="B36" s="326" t="s">
        <v>17</v>
      </c>
      <c r="C36" s="326"/>
      <c r="D36" s="326"/>
      <c r="E36" s="326"/>
      <c r="F36" s="326"/>
      <c r="G36" s="326"/>
      <c r="H36" s="328" t="s">
        <v>76</v>
      </c>
      <c r="I36" s="328"/>
      <c r="J36" s="328"/>
      <c r="K36" s="328"/>
      <c r="L36" s="328"/>
      <c r="M36" s="328"/>
      <c r="N36" s="328"/>
      <c r="O36" s="328"/>
      <c r="P36" s="328"/>
      <c r="Q36" s="328"/>
      <c r="R36" s="328"/>
      <c r="S36" s="328"/>
      <c r="T36" s="328"/>
      <c r="U36" s="328"/>
      <c r="V36" s="328"/>
      <c r="W36" s="328"/>
      <c r="X36" s="328"/>
      <c r="Y36" s="328"/>
      <c r="Z36" s="328"/>
      <c r="AA36" s="328"/>
      <c r="AB36" s="328"/>
      <c r="AC36" s="328"/>
      <c r="AD36" s="328"/>
      <c r="AE36" s="328"/>
      <c r="AF36" s="328"/>
      <c r="AG36" s="328"/>
      <c r="AH36" s="328"/>
      <c r="AI36" s="328"/>
      <c r="AJ36" s="328"/>
      <c r="AK36" s="328"/>
      <c r="AL36" s="328"/>
      <c r="AM36" s="328"/>
      <c r="AN36" s="328"/>
      <c r="AO36" s="328"/>
      <c r="AP36" s="328"/>
      <c r="AQ36" s="328"/>
      <c r="AR36" s="328"/>
      <c r="AS36" s="328"/>
      <c r="AT36" s="328"/>
      <c r="AU36" s="328"/>
      <c r="AV36" s="328"/>
      <c r="AW36" s="328"/>
      <c r="AX36" s="328"/>
      <c r="AY36" s="328"/>
      <c r="AZ36" s="328"/>
      <c r="BA36" s="328"/>
      <c r="BB36" s="328"/>
      <c r="BC36" s="328"/>
      <c r="BD36" s="328"/>
      <c r="BE36" s="328"/>
      <c r="BF36" s="328"/>
      <c r="BG36" s="328"/>
      <c r="BH36" s="328"/>
      <c r="BI36" s="328"/>
      <c r="BL36" s="481"/>
      <c r="BM36" s="481"/>
      <c r="BN36" s="481"/>
      <c r="BO36" s="481"/>
      <c r="BP36" s="481"/>
      <c r="BQ36" s="481"/>
      <c r="BR36" s="481"/>
      <c r="BS36" s="481"/>
      <c r="BT36" s="481"/>
      <c r="BU36" s="481"/>
      <c r="BV36" s="481"/>
      <c r="BW36" s="481"/>
      <c r="BX36" s="481"/>
      <c r="BY36" s="481"/>
      <c r="BZ36" s="481"/>
      <c r="CA36" s="481"/>
      <c r="CB36" s="481"/>
      <c r="CC36" s="481"/>
      <c r="CD36" s="481"/>
      <c r="CE36" s="481"/>
      <c r="CF36" s="481"/>
      <c r="CG36" s="481"/>
      <c r="CH36" s="481"/>
      <c r="CI36" s="481"/>
      <c r="CJ36" s="481"/>
      <c r="CK36" s="481"/>
      <c r="CL36" s="481"/>
      <c r="CM36" s="481"/>
    </row>
    <row r="37" spans="2:92" ht="11.25" customHeight="1" thickBot="1" x14ac:dyDescent="0.45">
      <c r="B37" s="327"/>
      <c r="C37" s="327"/>
      <c r="D37" s="327"/>
      <c r="E37" s="327"/>
      <c r="F37" s="327"/>
      <c r="G37" s="327"/>
      <c r="H37" s="329"/>
      <c r="I37" s="329"/>
      <c r="J37" s="329"/>
      <c r="K37" s="329"/>
      <c r="L37" s="329"/>
      <c r="M37" s="329"/>
      <c r="N37" s="329"/>
      <c r="O37" s="329"/>
      <c r="P37" s="329"/>
      <c r="Q37" s="329"/>
      <c r="R37" s="329"/>
      <c r="S37" s="329"/>
      <c r="T37" s="329"/>
      <c r="U37" s="329"/>
      <c r="V37" s="329"/>
      <c r="W37" s="329"/>
      <c r="X37" s="329"/>
      <c r="Y37" s="329"/>
      <c r="Z37" s="329"/>
      <c r="AA37" s="329"/>
      <c r="AB37" s="329"/>
      <c r="AC37" s="329"/>
      <c r="AD37" s="329"/>
      <c r="AE37" s="329"/>
      <c r="AF37" s="329"/>
      <c r="AG37" s="329"/>
      <c r="AH37" s="329"/>
      <c r="AI37" s="329"/>
      <c r="AJ37" s="329"/>
      <c r="AK37" s="329"/>
      <c r="AL37" s="329"/>
      <c r="AM37" s="329"/>
      <c r="AN37" s="329"/>
      <c r="AO37" s="329"/>
      <c r="AP37" s="329"/>
      <c r="AQ37" s="329"/>
      <c r="AR37" s="329"/>
      <c r="AS37" s="329"/>
      <c r="AT37" s="329"/>
      <c r="AU37" s="329"/>
      <c r="AV37" s="329"/>
      <c r="AW37" s="329"/>
      <c r="AX37" s="329"/>
      <c r="AY37" s="329"/>
      <c r="AZ37" s="329"/>
      <c r="BA37" s="329"/>
      <c r="BB37" s="329"/>
      <c r="BC37" s="329"/>
      <c r="BD37" s="329"/>
      <c r="BE37" s="329"/>
      <c r="BF37" s="329"/>
      <c r="BG37" s="329"/>
      <c r="BH37" s="329"/>
      <c r="BI37" s="329"/>
    </row>
    <row r="38" spans="2:92" ht="11.25" customHeight="1" x14ac:dyDescent="0.4">
      <c r="B38" s="354" t="s">
        <v>13</v>
      </c>
      <c r="C38" s="355"/>
      <c r="D38" s="358" t="s">
        <v>14</v>
      </c>
      <c r="E38" s="359"/>
      <c r="F38" s="312" t="s">
        <v>5</v>
      </c>
      <c r="G38" s="313"/>
      <c r="H38" s="313"/>
      <c r="I38" s="313"/>
      <c r="J38" s="313"/>
      <c r="K38" s="313"/>
      <c r="L38" s="313"/>
      <c r="M38" s="313"/>
      <c r="N38" s="313"/>
      <c r="O38" s="313"/>
      <c r="P38" s="313"/>
      <c r="Q38" s="313"/>
      <c r="R38" s="313"/>
      <c r="S38" s="313"/>
      <c r="T38" s="313"/>
      <c r="U38" s="313"/>
      <c r="V38" s="313"/>
      <c r="W38" s="313"/>
      <c r="X38" s="313"/>
      <c r="Y38" s="324"/>
      <c r="Z38" s="362" t="s">
        <v>67</v>
      </c>
      <c r="AA38" s="362"/>
      <c r="AB38" s="362"/>
      <c r="AC38" s="362" t="s">
        <v>62</v>
      </c>
      <c r="AD38" s="362"/>
      <c r="AE38" s="362"/>
      <c r="AF38" s="349" t="s">
        <v>6</v>
      </c>
      <c r="AG38" s="349"/>
      <c r="AH38" s="349"/>
      <c r="AI38" s="312"/>
      <c r="AJ38" s="348" t="s">
        <v>7</v>
      </c>
      <c r="AK38" s="349"/>
      <c r="AL38" s="349"/>
      <c r="AM38" s="352" t="s">
        <v>64</v>
      </c>
      <c r="AN38" s="319"/>
      <c r="AO38" s="319"/>
      <c r="AP38" s="319"/>
      <c r="AQ38" s="319"/>
      <c r="AR38" s="320"/>
      <c r="AS38" s="352" t="s">
        <v>60</v>
      </c>
      <c r="AT38" s="319"/>
      <c r="AU38" s="319"/>
      <c r="AV38" s="319"/>
      <c r="AW38" s="319"/>
      <c r="AX38" s="319"/>
      <c r="AY38" s="319"/>
      <c r="AZ38" s="319"/>
      <c r="BA38" s="320"/>
      <c r="BB38" s="312" t="s">
        <v>8</v>
      </c>
      <c r="BC38" s="313"/>
      <c r="BD38" s="313"/>
      <c r="BE38" s="313"/>
      <c r="BF38" s="313"/>
      <c r="BG38" s="313"/>
      <c r="BH38" s="313"/>
      <c r="BI38" s="314"/>
      <c r="BK38" s="482" t="s">
        <v>109</v>
      </c>
      <c r="BL38" s="482"/>
      <c r="BM38" s="482"/>
      <c r="BN38" s="482"/>
      <c r="BO38" s="482"/>
      <c r="BP38" s="482"/>
      <c r="BQ38" s="482"/>
      <c r="BR38" s="482"/>
      <c r="BS38" s="482"/>
      <c r="BT38" s="482"/>
      <c r="BU38" s="482"/>
      <c r="BV38" s="482"/>
      <c r="BW38" s="482"/>
      <c r="BX38" s="482"/>
      <c r="BY38" s="482"/>
      <c r="BZ38" s="482"/>
      <c r="CA38" s="482"/>
      <c r="CB38" s="482"/>
      <c r="CC38" s="482"/>
      <c r="CD38" s="482"/>
      <c r="CE38" s="482"/>
      <c r="CF38" s="482"/>
      <c r="CG38" s="482"/>
      <c r="CH38" s="482"/>
      <c r="CI38" s="482"/>
      <c r="CJ38" s="482"/>
      <c r="CK38" s="482"/>
      <c r="CL38" s="482"/>
      <c r="CM38" s="482"/>
    </row>
    <row r="39" spans="2:92" ht="11.25" customHeight="1" x14ac:dyDescent="0.4">
      <c r="B39" s="356"/>
      <c r="C39" s="357"/>
      <c r="D39" s="360"/>
      <c r="E39" s="361"/>
      <c r="F39" s="315"/>
      <c r="G39" s="316"/>
      <c r="H39" s="316"/>
      <c r="I39" s="316"/>
      <c r="J39" s="316"/>
      <c r="K39" s="316"/>
      <c r="L39" s="316"/>
      <c r="M39" s="316"/>
      <c r="N39" s="316"/>
      <c r="O39" s="316"/>
      <c r="P39" s="316"/>
      <c r="Q39" s="316"/>
      <c r="R39" s="316"/>
      <c r="S39" s="316"/>
      <c r="T39" s="316"/>
      <c r="U39" s="316"/>
      <c r="V39" s="316"/>
      <c r="W39" s="316"/>
      <c r="X39" s="316"/>
      <c r="Y39" s="325"/>
      <c r="Z39" s="363"/>
      <c r="AA39" s="363"/>
      <c r="AB39" s="363"/>
      <c r="AC39" s="363"/>
      <c r="AD39" s="363"/>
      <c r="AE39" s="363"/>
      <c r="AF39" s="351"/>
      <c r="AG39" s="351"/>
      <c r="AH39" s="351"/>
      <c r="AI39" s="315"/>
      <c r="AJ39" s="350"/>
      <c r="AK39" s="351"/>
      <c r="AL39" s="351"/>
      <c r="AM39" s="353"/>
      <c r="AN39" s="322"/>
      <c r="AO39" s="322"/>
      <c r="AP39" s="322"/>
      <c r="AQ39" s="322"/>
      <c r="AR39" s="323"/>
      <c r="AS39" s="353"/>
      <c r="AT39" s="322"/>
      <c r="AU39" s="322"/>
      <c r="AV39" s="322"/>
      <c r="AW39" s="322"/>
      <c r="AX39" s="322"/>
      <c r="AY39" s="322"/>
      <c r="AZ39" s="322"/>
      <c r="BA39" s="323"/>
      <c r="BB39" s="315"/>
      <c r="BC39" s="316"/>
      <c r="BD39" s="316"/>
      <c r="BE39" s="316"/>
      <c r="BF39" s="316"/>
      <c r="BG39" s="316"/>
      <c r="BH39" s="316"/>
      <c r="BI39" s="317"/>
      <c r="BK39" s="482"/>
      <c r="BL39" s="482"/>
      <c r="BM39" s="482"/>
      <c r="BN39" s="482"/>
      <c r="BO39" s="482"/>
      <c r="BP39" s="482"/>
      <c r="BQ39" s="482"/>
      <c r="BR39" s="482"/>
      <c r="BS39" s="482"/>
      <c r="BT39" s="482"/>
      <c r="BU39" s="482"/>
      <c r="BV39" s="482"/>
      <c r="BW39" s="482"/>
      <c r="BX39" s="482"/>
      <c r="BY39" s="482"/>
      <c r="BZ39" s="482"/>
      <c r="CA39" s="482"/>
      <c r="CB39" s="482"/>
      <c r="CC39" s="482"/>
      <c r="CD39" s="482"/>
      <c r="CE39" s="482"/>
      <c r="CF39" s="482"/>
      <c r="CG39" s="482"/>
      <c r="CH39" s="482"/>
      <c r="CI39" s="482"/>
      <c r="CJ39" s="482"/>
      <c r="CK39" s="482"/>
      <c r="CL39" s="482"/>
      <c r="CM39" s="482"/>
    </row>
    <row r="40" spans="2:92" ht="11.25" customHeight="1" x14ac:dyDescent="0.4">
      <c r="B40" s="330">
        <v>10</v>
      </c>
      <c r="C40" s="331"/>
      <c r="D40" s="334">
        <v>31</v>
      </c>
      <c r="E40" s="335"/>
      <c r="F40" s="338" t="s">
        <v>81</v>
      </c>
      <c r="G40" s="339"/>
      <c r="H40" s="339"/>
      <c r="I40" s="339"/>
      <c r="J40" s="339"/>
      <c r="K40" s="339"/>
      <c r="L40" s="339"/>
      <c r="M40" s="339"/>
      <c r="N40" s="339"/>
      <c r="O40" s="339"/>
      <c r="P40" s="339"/>
      <c r="Q40" s="339"/>
      <c r="R40" s="339"/>
      <c r="S40" s="339"/>
      <c r="T40" s="339"/>
      <c r="U40" s="339"/>
      <c r="V40" s="339"/>
      <c r="W40" s="339"/>
      <c r="X40" s="339"/>
      <c r="Y40" s="340"/>
      <c r="Z40" s="344">
        <v>10</v>
      </c>
      <c r="AA40" s="344"/>
      <c r="AB40" s="344"/>
      <c r="AC40" s="337" t="s">
        <v>94</v>
      </c>
      <c r="AD40" s="337"/>
      <c r="AE40" s="337"/>
      <c r="AF40" s="337">
        <v>1</v>
      </c>
      <c r="AG40" s="337"/>
      <c r="AH40" s="337"/>
      <c r="AI40" s="333"/>
      <c r="AJ40" s="388" t="s">
        <v>82</v>
      </c>
      <c r="AK40" s="389"/>
      <c r="AL40" s="389"/>
      <c r="AM40" s="392">
        <v>3000000</v>
      </c>
      <c r="AN40" s="393"/>
      <c r="AO40" s="393"/>
      <c r="AP40" s="393"/>
      <c r="AQ40" s="393"/>
      <c r="AR40" s="394"/>
      <c r="AS40" s="398">
        <f>IF(AF40="","",AF40*AM40)</f>
        <v>3000000</v>
      </c>
      <c r="AT40" s="399"/>
      <c r="AU40" s="399"/>
      <c r="AV40" s="399"/>
      <c r="AW40" s="399"/>
      <c r="AX40" s="399"/>
      <c r="AY40" s="399"/>
      <c r="AZ40" s="399"/>
      <c r="BA40" s="400"/>
      <c r="BB40" s="364">
        <f>IF(Z40="","",ROUNDDOWN(Z40/100*AS40,0))</f>
        <v>300000</v>
      </c>
      <c r="BC40" s="365"/>
      <c r="BD40" s="365"/>
      <c r="BE40" s="365"/>
      <c r="BF40" s="365"/>
      <c r="BG40" s="365"/>
      <c r="BH40" s="365"/>
      <c r="BI40" s="366"/>
      <c r="BL40" s="480" t="s">
        <v>110</v>
      </c>
      <c r="BM40" s="480"/>
      <c r="BN40" s="480"/>
      <c r="BO40" s="480"/>
      <c r="BP40" s="480"/>
      <c r="BQ40" s="480"/>
      <c r="BR40" s="480"/>
      <c r="BS40" s="480"/>
      <c r="BT40" s="480"/>
      <c r="BU40" s="480"/>
      <c r="BV40" s="480"/>
      <c r="BW40" s="480"/>
      <c r="BX40" s="480"/>
      <c r="BY40" s="480"/>
      <c r="BZ40" s="480"/>
      <c r="CA40" s="480"/>
      <c r="CB40" s="480"/>
      <c r="CC40" s="480"/>
      <c r="CD40" s="480"/>
      <c r="CE40" s="480"/>
      <c r="CF40" s="480"/>
      <c r="CG40" s="480"/>
      <c r="CH40" s="480"/>
      <c r="CI40" s="480"/>
      <c r="CJ40" s="480"/>
      <c r="CK40" s="480"/>
      <c r="CL40" s="480"/>
      <c r="CM40" s="480"/>
      <c r="CN40" s="480"/>
    </row>
    <row r="41" spans="2:92" ht="11.25" customHeight="1" x14ac:dyDescent="0.4">
      <c r="B41" s="332"/>
      <c r="C41" s="333"/>
      <c r="D41" s="336"/>
      <c r="E41" s="337"/>
      <c r="F41" s="341"/>
      <c r="G41" s="342"/>
      <c r="H41" s="342"/>
      <c r="I41" s="342"/>
      <c r="J41" s="342"/>
      <c r="K41" s="342"/>
      <c r="L41" s="342"/>
      <c r="M41" s="342"/>
      <c r="N41" s="342"/>
      <c r="O41" s="342"/>
      <c r="P41" s="342"/>
      <c r="Q41" s="342"/>
      <c r="R41" s="342"/>
      <c r="S41" s="342"/>
      <c r="T41" s="342"/>
      <c r="U41" s="342"/>
      <c r="V41" s="342"/>
      <c r="W41" s="342"/>
      <c r="X41" s="342"/>
      <c r="Y41" s="343"/>
      <c r="Z41" s="345"/>
      <c r="AA41" s="345"/>
      <c r="AB41" s="345"/>
      <c r="AC41" s="346"/>
      <c r="AD41" s="346"/>
      <c r="AE41" s="346"/>
      <c r="AF41" s="346"/>
      <c r="AG41" s="346"/>
      <c r="AH41" s="346"/>
      <c r="AI41" s="347"/>
      <c r="AJ41" s="390"/>
      <c r="AK41" s="391"/>
      <c r="AL41" s="391"/>
      <c r="AM41" s="395"/>
      <c r="AN41" s="396"/>
      <c r="AO41" s="396"/>
      <c r="AP41" s="396"/>
      <c r="AQ41" s="396"/>
      <c r="AR41" s="397"/>
      <c r="AS41" s="401"/>
      <c r="AT41" s="402"/>
      <c r="AU41" s="402"/>
      <c r="AV41" s="402"/>
      <c r="AW41" s="402"/>
      <c r="AX41" s="402"/>
      <c r="AY41" s="402"/>
      <c r="AZ41" s="402"/>
      <c r="BA41" s="403"/>
      <c r="BB41" s="364"/>
      <c r="BC41" s="365"/>
      <c r="BD41" s="365"/>
      <c r="BE41" s="365"/>
      <c r="BF41" s="365"/>
      <c r="BG41" s="365"/>
      <c r="BH41" s="365"/>
      <c r="BI41" s="366"/>
      <c r="BL41" s="480"/>
      <c r="BM41" s="480"/>
      <c r="BN41" s="480"/>
      <c r="BO41" s="480"/>
      <c r="BP41" s="480"/>
      <c r="BQ41" s="480"/>
      <c r="BR41" s="480"/>
      <c r="BS41" s="480"/>
      <c r="BT41" s="480"/>
      <c r="BU41" s="480"/>
      <c r="BV41" s="480"/>
      <c r="BW41" s="480"/>
      <c r="BX41" s="480"/>
      <c r="BY41" s="480"/>
      <c r="BZ41" s="480"/>
      <c r="CA41" s="480"/>
      <c r="CB41" s="480"/>
      <c r="CC41" s="480"/>
      <c r="CD41" s="480"/>
      <c r="CE41" s="480"/>
      <c r="CF41" s="480"/>
      <c r="CG41" s="480"/>
      <c r="CH41" s="480"/>
      <c r="CI41" s="480"/>
      <c r="CJ41" s="480"/>
      <c r="CK41" s="480"/>
      <c r="CL41" s="480"/>
      <c r="CM41" s="480"/>
      <c r="CN41" s="480"/>
    </row>
    <row r="42" spans="2:92" ht="11.25" customHeight="1" x14ac:dyDescent="0.4">
      <c r="B42" s="367"/>
      <c r="C42" s="368"/>
      <c r="D42" s="371"/>
      <c r="E42" s="372"/>
      <c r="F42" s="375"/>
      <c r="G42" s="376"/>
      <c r="H42" s="376"/>
      <c r="I42" s="376"/>
      <c r="J42" s="376"/>
      <c r="K42" s="376"/>
      <c r="L42" s="376"/>
      <c r="M42" s="376"/>
      <c r="N42" s="376"/>
      <c r="O42" s="376"/>
      <c r="P42" s="376"/>
      <c r="Q42" s="376"/>
      <c r="R42" s="376"/>
      <c r="S42" s="376"/>
      <c r="T42" s="376"/>
      <c r="U42" s="376"/>
      <c r="V42" s="376"/>
      <c r="W42" s="376"/>
      <c r="X42" s="376"/>
      <c r="Y42" s="377"/>
      <c r="Z42" s="378"/>
      <c r="AA42" s="379"/>
      <c r="AB42" s="380"/>
      <c r="AC42" s="384"/>
      <c r="AD42" s="384"/>
      <c r="AE42" s="384"/>
      <c r="AF42" s="384"/>
      <c r="AG42" s="384"/>
      <c r="AH42" s="384"/>
      <c r="AI42" s="386"/>
      <c r="AJ42" s="404"/>
      <c r="AK42" s="405"/>
      <c r="AL42" s="405"/>
      <c r="AM42" s="408" t="s">
        <v>77</v>
      </c>
      <c r="AN42" s="409"/>
      <c r="AO42" s="409"/>
      <c r="AP42" s="409"/>
      <c r="AQ42" s="409"/>
      <c r="AR42" s="410"/>
      <c r="AS42" s="398" t="str">
        <f>IF(AF42="","",AF42*AM42)</f>
        <v/>
      </c>
      <c r="AT42" s="399"/>
      <c r="AU42" s="399"/>
      <c r="AV42" s="399"/>
      <c r="AW42" s="399"/>
      <c r="AX42" s="399"/>
      <c r="AY42" s="399"/>
      <c r="AZ42" s="399"/>
      <c r="BA42" s="400"/>
      <c r="BB42" s="398" t="str">
        <f>IF(Z42="","",ROUNDDOWN(Z42/100*AS42,0))</f>
        <v/>
      </c>
      <c r="BC42" s="399"/>
      <c r="BD42" s="399"/>
      <c r="BE42" s="399"/>
      <c r="BF42" s="399"/>
      <c r="BG42" s="399"/>
      <c r="BH42" s="399"/>
      <c r="BI42" s="483"/>
      <c r="BL42" s="480"/>
      <c r="BM42" s="480"/>
      <c r="BN42" s="480"/>
      <c r="BO42" s="480"/>
      <c r="BP42" s="480"/>
      <c r="BQ42" s="480"/>
      <c r="BR42" s="480"/>
      <c r="BS42" s="480"/>
      <c r="BT42" s="480"/>
      <c r="BU42" s="480"/>
      <c r="BV42" s="480"/>
      <c r="BW42" s="480"/>
      <c r="BX42" s="480"/>
      <c r="BY42" s="480"/>
      <c r="BZ42" s="480"/>
      <c r="CA42" s="480"/>
      <c r="CB42" s="480"/>
      <c r="CC42" s="480"/>
      <c r="CD42" s="480"/>
      <c r="CE42" s="480"/>
      <c r="CF42" s="480"/>
      <c r="CG42" s="480"/>
      <c r="CH42" s="480"/>
      <c r="CI42" s="480"/>
      <c r="CJ42" s="480"/>
      <c r="CK42" s="480"/>
      <c r="CL42" s="480"/>
      <c r="CM42" s="480"/>
      <c r="CN42" s="480"/>
    </row>
    <row r="43" spans="2:92" ht="11.25" customHeight="1" x14ac:dyDescent="0.4">
      <c r="B43" s="369"/>
      <c r="C43" s="370"/>
      <c r="D43" s="373"/>
      <c r="E43" s="374"/>
      <c r="F43" s="341"/>
      <c r="G43" s="342"/>
      <c r="H43" s="342"/>
      <c r="I43" s="342"/>
      <c r="J43" s="342"/>
      <c r="K43" s="342"/>
      <c r="L43" s="342"/>
      <c r="M43" s="342"/>
      <c r="N43" s="342"/>
      <c r="O43" s="342"/>
      <c r="P43" s="342"/>
      <c r="Q43" s="342"/>
      <c r="R43" s="342"/>
      <c r="S43" s="342"/>
      <c r="T43" s="342"/>
      <c r="U43" s="342"/>
      <c r="V43" s="342"/>
      <c r="W43" s="342"/>
      <c r="X43" s="342"/>
      <c r="Y43" s="343"/>
      <c r="Z43" s="381"/>
      <c r="AA43" s="382"/>
      <c r="AB43" s="383"/>
      <c r="AC43" s="385"/>
      <c r="AD43" s="385"/>
      <c r="AE43" s="385"/>
      <c r="AF43" s="385"/>
      <c r="AG43" s="385"/>
      <c r="AH43" s="385"/>
      <c r="AI43" s="387"/>
      <c r="AJ43" s="406"/>
      <c r="AK43" s="407"/>
      <c r="AL43" s="407"/>
      <c r="AM43" s="395"/>
      <c r="AN43" s="396"/>
      <c r="AO43" s="396"/>
      <c r="AP43" s="396"/>
      <c r="AQ43" s="396"/>
      <c r="AR43" s="397"/>
      <c r="AS43" s="401"/>
      <c r="AT43" s="402"/>
      <c r="AU43" s="402"/>
      <c r="AV43" s="402"/>
      <c r="AW43" s="402"/>
      <c r="AX43" s="402"/>
      <c r="AY43" s="402"/>
      <c r="AZ43" s="402"/>
      <c r="BA43" s="403"/>
      <c r="BB43" s="401"/>
      <c r="BC43" s="402"/>
      <c r="BD43" s="402"/>
      <c r="BE43" s="402"/>
      <c r="BF43" s="402"/>
      <c r="BG43" s="402"/>
      <c r="BH43" s="402"/>
      <c r="BI43" s="468"/>
      <c r="BL43" s="480"/>
      <c r="BM43" s="480"/>
      <c r="BN43" s="480"/>
      <c r="BO43" s="480"/>
      <c r="BP43" s="480"/>
      <c r="BQ43" s="480"/>
      <c r="BR43" s="480"/>
      <c r="BS43" s="480"/>
      <c r="BT43" s="480"/>
      <c r="BU43" s="480"/>
      <c r="BV43" s="480"/>
      <c r="BW43" s="480"/>
      <c r="BX43" s="480"/>
      <c r="BY43" s="480"/>
      <c r="BZ43" s="480"/>
      <c r="CA43" s="480"/>
      <c r="CB43" s="480"/>
      <c r="CC43" s="480"/>
      <c r="CD43" s="480"/>
      <c r="CE43" s="480"/>
      <c r="CF43" s="480"/>
      <c r="CG43" s="480"/>
      <c r="CH43" s="480"/>
      <c r="CI43" s="480"/>
      <c r="CJ43" s="480"/>
      <c r="CK43" s="480"/>
      <c r="CL43" s="480"/>
      <c r="CM43" s="480"/>
      <c r="CN43" s="480"/>
    </row>
    <row r="44" spans="2:92" ht="11.25" customHeight="1" x14ac:dyDescent="0.4">
      <c r="B44" s="367"/>
      <c r="C44" s="368"/>
      <c r="D44" s="371"/>
      <c r="E44" s="372"/>
      <c r="F44" s="375"/>
      <c r="G44" s="376"/>
      <c r="H44" s="376"/>
      <c r="I44" s="376"/>
      <c r="J44" s="376"/>
      <c r="K44" s="376"/>
      <c r="L44" s="376"/>
      <c r="M44" s="376"/>
      <c r="N44" s="376"/>
      <c r="O44" s="376"/>
      <c r="P44" s="376"/>
      <c r="Q44" s="376"/>
      <c r="R44" s="376"/>
      <c r="S44" s="376"/>
      <c r="T44" s="376"/>
      <c r="U44" s="376"/>
      <c r="V44" s="376"/>
      <c r="W44" s="376"/>
      <c r="X44" s="376"/>
      <c r="Y44" s="377"/>
      <c r="Z44" s="378"/>
      <c r="AA44" s="379"/>
      <c r="AB44" s="380"/>
      <c r="AC44" s="384"/>
      <c r="AD44" s="384"/>
      <c r="AE44" s="384"/>
      <c r="AF44" s="384"/>
      <c r="AG44" s="384"/>
      <c r="AH44" s="384"/>
      <c r="AI44" s="386"/>
      <c r="AJ44" s="404"/>
      <c r="AK44" s="405"/>
      <c r="AL44" s="405"/>
      <c r="AM44" s="408"/>
      <c r="AN44" s="409"/>
      <c r="AO44" s="409"/>
      <c r="AP44" s="409"/>
      <c r="AQ44" s="409"/>
      <c r="AR44" s="410"/>
      <c r="AS44" s="398" t="str">
        <f>IF(AF44="","",AF44*AM44)</f>
        <v/>
      </c>
      <c r="AT44" s="399"/>
      <c r="AU44" s="399"/>
      <c r="AV44" s="399"/>
      <c r="AW44" s="399"/>
      <c r="AX44" s="399"/>
      <c r="AY44" s="399"/>
      <c r="AZ44" s="399"/>
      <c r="BA44" s="400"/>
      <c r="BB44" s="364" t="str">
        <f>IF(Z44="","",ROUNDDOWN(Z44/100*AS44,0))</f>
        <v/>
      </c>
      <c r="BC44" s="365"/>
      <c r="BD44" s="365"/>
      <c r="BE44" s="365"/>
      <c r="BF44" s="365"/>
      <c r="BG44" s="365"/>
      <c r="BH44" s="365"/>
      <c r="BI44" s="366"/>
      <c r="BL44" s="480"/>
      <c r="BM44" s="480"/>
      <c r="BN44" s="480"/>
      <c r="BO44" s="480"/>
      <c r="BP44" s="480"/>
      <c r="BQ44" s="480"/>
      <c r="BR44" s="480"/>
      <c r="BS44" s="480"/>
      <c r="BT44" s="480"/>
      <c r="BU44" s="480"/>
      <c r="BV44" s="480"/>
      <c r="BW44" s="480"/>
      <c r="BX44" s="480"/>
      <c r="BY44" s="480"/>
      <c r="BZ44" s="480"/>
      <c r="CA44" s="480"/>
      <c r="CB44" s="480"/>
      <c r="CC44" s="480"/>
      <c r="CD44" s="480"/>
      <c r="CE44" s="480"/>
      <c r="CF44" s="480"/>
      <c r="CG44" s="480"/>
      <c r="CH44" s="480"/>
      <c r="CI44" s="480"/>
      <c r="CJ44" s="480"/>
      <c r="CK44" s="480"/>
      <c r="CL44" s="480"/>
      <c r="CM44" s="480"/>
      <c r="CN44" s="480"/>
    </row>
    <row r="45" spans="2:92" ht="11.25" customHeight="1" x14ac:dyDescent="0.4">
      <c r="B45" s="369"/>
      <c r="C45" s="370"/>
      <c r="D45" s="373"/>
      <c r="E45" s="374"/>
      <c r="F45" s="341"/>
      <c r="G45" s="342"/>
      <c r="H45" s="342"/>
      <c r="I45" s="342"/>
      <c r="J45" s="342"/>
      <c r="K45" s="342"/>
      <c r="L45" s="342"/>
      <c r="M45" s="342"/>
      <c r="N45" s="342"/>
      <c r="O45" s="342"/>
      <c r="P45" s="342"/>
      <c r="Q45" s="342"/>
      <c r="R45" s="342"/>
      <c r="S45" s="342"/>
      <c r="T45" s="342"/>
      <c r="U45" s="342"/>
      <c r="V45" s="342"/>
      <c r="W45" s="342"/>
      <c r="X45" s="342"/>
      <c r="Y45" s="343"/>
      <c r="Z45" s="381"/>
      <c r="AA45" s="382"/>
      <c r="AB45" s="383"/>
      <c r="AC45" s="385"/>
      <c r="AD45" s="385"/>
      <c r="AE45" s="385"/>
      <c r="AF45" s="385"/>
      <c r="AG45" s="385"/>
      <c r="AH45" s="385"/>
      <c r="AI45" s="387"/>
      <c r="AJ45" s="406"/>
      <c r="AK45" s="407"/>
      <c r="AL45" s="407"/>
      <c r="AM45" s="395"/>
      <c r="AN45" s="396"/>
      <c r="AO45" s="396"/>
      <c r="AP45" s="396"/>
      <c r="AQ45" s="396"/>
      <c r="AR45" s="397"/>
      <c r="AS45" s="401"/>
      <c r="AT45" s="402"/>
      <c r="AU45" s="402"/>
      <c r="AV45" s="402"/>
      <c r="AW45" s="402"/>
      <c r="AX45" s="402"/>
      <c r="AY45" s="402"/>
      <c r="AZ45" s="402"/>
      <c r="BA45" s="403"/>
      <c r="BB45" s="364"/>
      <c r="BC45" s="365"/>
      <c r="BD45" s="365"/>
      <c r="BE45" s="365"/>
      <c r="BF45" s="365"/>
      <c r="BG45" s="365"/>
      <c r="BH45" s="365"/>
      <c r="BI45" s="366"/>
      <c r="BL45" s="480" t="s">
        <v>91</v>
      </c>
      <c r="BM45" s="480"/>
      <c r="BN45" s="480"/>
      <c r="BO45" s="480"/>
      <c r="BP45" s="480"/>
      <c r="BQ45" s="480"/>
      <c r="BR45" s="480"/>
      <c r="BS45" s="480"/>
      <c r="BT45" s="480"/>
      <c r="BU45" s="480"/>
      <c r="BV45" s="480"/>
      <c r="BW45" s="480"/>
      <c r="BX45" s="480"/>
      <c r="BY45" s="480"/>
      <c r="BZ45" s="480"/>
      <c r="CA45" s="480"/>
      <c r="CB45" s="480"/>
      <c r="CC45" s="480"/>
      <c r="CD45" s="480"/>
      <c r="CE45" s="480"/>
      <c r="CF45" s="480"/>
      <c r="CG45" s="480"/>
      <c r="CH45" s="480"/>
      <c r="CI45" s="480"/>
      <c r="CJ45" s="480"/>
      <c r="CK45" s="480"/>
      <c r="CL45" s="480"/>
      <c r="CM45" s="480"/>
      <c r="CN45" s="480"/>
    </row>
    <row r="46" spans="2:92" ht="11.25" customHeight="1" x14ac:dyDescent="0.4">
      <c r="B46" s="367"/>
      <c r="C46" s="368"/>
      <c r="D46" s="371"/>
      <c r="E46" s="372"/>
      <c r="F46" s="375"/>
      <c r="G46" s="376"/>
      <c r="H46" s="376"/>
      <c r="I46" s="376"/>
      <c r="J46" s="376"/>
      <c r="K46" s="376"/>
      <c r="L46" s="376"/>
      <c r="M46" s="376"/>
      <c r="N46" s="376"/>
      <c r="O46" s="376"/>
      <c r="P46" s="376"/>
      <c r="Q46" s="376"/>
      <c r="R46" s="376"/>
      <c r="S46" s="376"/>
      <c r="T46" s="376"/>
      <c r="U46" s="376"/>
      <c r="V46" s="376"/>
      <c r="W46" s="376"/>
      <c r="X46" s="376"/>
      <c r="Y46" s="377"/>
      <c r="Z46" s="378"/>
      <c r="AA46" s="379"/>
      <c r="AB46" s="380"/>
      <c r="AC46" s="384"/>
      <c r="AD46" s="384"/>
      <c r="AE46" s="384"/>
      <c r="AF46" s="384"/>
      <c r="AG46" s="384"/>
      <c r="AH46" s="384"/>
      <c r="AI46" s="386"/>
      <c r="AJ46" s="404"/>
      <c r="AK46" s="405"/>
      <c r="AL46" s="405"/>
      <c r="AM46" s="408"/>
      <c r="AN46" s="409"/>
      <c r="AO46" s="409"/>
      <c r="AP46" s="409"/>
      <c r="AQ46" s="409"/>
      <c r="AR46" s="410"/>
      <c r="AS46" s="398" t="str">
        <f>IF(AF46="","",AF46*AM46)</f>
        <v/>
      </c>
      <c r="AT46" s="399"/>
      <c r="AU46" s="399"/>
      <c r="AV46" s="399"/>
      <c r="AW46" s="399"/>
      <c r="AX46" s="399"/>
      <c r="AY46" s="399"/>
      <c r="AZ46" s="399"/>
      <c r="BA46" s="400"/>
      <c r="BB46" s="364" t="str">
        <f>IF(Z46="","",ROUNDDOWN(Z46/100*AS46,0))</f>
        <v/>
      </c>
      <c r="BC46" s="365"/>
      <c r="BD46" s="365"/>
      <c r="BE46" s="365"/>
      <c r="BF46" s="365"/>
      <c r="BG46" s="365"/>
      <c r="BH46" s="365"/>
      <c r="BI46" s="366"/>
      <c r="BL46" s="480"/>
      <c r="BM46" s="480"/>
      <c r="BN46" s="480"/>
      <c r="BO46" s="480"/>
      <c r="BP46" s="480"/>
      <c r="BQ46" s="480"/>
      <c r="BR46" s="480"/>
      <c r="BS46" s="480"/>
      <c r="BT46" s="480"/>
      <c r="BU46" s="480"/>
      <c r="BV46" s="480"/>
      <c r="BW46" s="480"/>
      <c r="BX46" s="480"/>
      <c r="BY46" s="480"/>
      <c r="BZ46" s="480"/>
      <c r="CA46" s="480"/>
      <c r="CB46" s="480"/>
      <c r="CC46" s="480"/>
      <c r="CD46" s="480"/>
      <c r="CE46" s="480"/>
      <c r="CF46" s="480"/>
      <c r="CG46" s="480"/>
      <c r="CH46" s="480"/>
      <c r="CI46" s="480"/>
      <c r="CJ46" s="480"/>
      <c r="CK46" s="480"/>
      <c r="CL46" s="480"/>
      <c r="CM46" s="480"/>
      <c r="CN46" s="480"/>
    </row>
    <row r="47" spans="2:92" ht="11.25" customHeight="1" x14ac:dyDescent="0.4">
      <c r="B47" s="369"/>
      <c r="C47" s="370"/>
      <c r="D47" s="373"/>
      <c r="E47" s="374"/>
      <c r="F47" s="341"/>
      <c r="G47" s="342"/>
      <c r="H47" s="342"/>
      <c r="I47" s="342"/>
      <c r="J47" s="342"/>
      <c r="K47" s="342"/>
      <c r="L47" s="342"/>
      <c r="M47" s="342"/>
      <c r="N47" s="342"/>
      <c r="O47" s="342"/>
      <c r="P47" s="342"/>
      <c r="Q47" s="342"/>
      <c r="R47" s="342"/>
      <c r="S47" s="342"/>
      <c r="T47" s="342"/>
      <c r="U47" s="342"/>
      <c r="V47" s="342"/>
      <c r="W47" s="342"/>
      <c r="X47" s="342"/>
      <c r="Y47" s="343"/>
      <c r="Z47" s="381"/>
      <c r="AA47" s="382"/>
      <c r="AB47" s="383"/>
      <c r="AC47" s="385"/>
      <c r="AD47" s="385"/>
      <c r="AE47" s="385"/>
      <c r="AF47" s="385"/>
      <c r="AG47" s="385"/>
      <c r="AH47" s="385"/>
      <c r="AI47" s="387"/>
      <c r="AJ47" s="406"/>
      <c r="AK47" s="407"/>
      <c r="AL47" s="407"/>
      <c r="AM47" s="395"/>
      <c r="AN47" s="396"/>
      <c r="AO47" s="396"/>
      <c r="AP47" s="396"/>
      <c r="AQ47" s="396"/>
      <c r="AR47" s="397"/>
      <c r="AS47" s="401"/>
      <c r="AT47" s="402"/>
      <c r="AU47" s="402"/>
      <c r="AV47" s="402"/>
      <c r="AW47" s="402"/>
      <c r="AX47" s="402"/>
      <c r="AY47" s="402"/>
      <c r="AZ47" s="402"/>
      <c r="BA47" s="403"/>
      <c r="BB47" s="364"/>
      <c r="BC47" s="365"/>
      <c r="BD47" s="365"/>
      <c r="BE47" s="365"/>
      <c r="BF47" s="365"/>
      <c r="BG47" s="365"/>
      <c r="BH47" s="365"/>
      <c r="BI47" s="366"/>
      <c r="BL47" s="480"/>
      <c r="BM47" s="480"/>
      <c r="BN47" s="480"/>
      <c r="BO47" s="480"/>
      <c r="BP47" s="480"/>
      <c r="BQ47" s="480"/>
      <c r="BR47" s="480"/>
      <c r="BS47" s="480"/>
      <c r="BT47" s="480"/>
      <c r="BU47" s="480"/>
      <c r="BV47" s="480"/>
      <c r="BW47" s="480"/>
      <c r="BX47" s="480"/>
      <c r="BY47" s="480"/>
      <c r="BZ47" s="480"/>
      <c r="CA47" s="480"/>
      <c r="CB47" s="480"/>
      <c r="CC47" s="480"/>
      <c r="CD47" s="480"/>
      <c r="CE47" s="480"/>
      <c r="CF47" s="480"/>
      <c r="CG47" s="480"/>
      <c r="CH47" s="480"/>
      <c r="CI47" s="480"/>
      <c r="CJ47" s="480"/>
      <c r="CK47" s="480"/>
      <c r="CL47" s="480"/>
      <c r="CM47" s="480"/>
      <c r="CN47" s="480"/>
    </row>
    <row r="48" spans="2:92" ht="11.25" customHeight="1" x14ac:dyDescent="0.4">
      <c r="B48" s="367"/>
      <c r="C48" s="368"/>
      <c r="D48" s="371"/>
      <c r="E48" s="372"/>
      <c r="F48" s="375"/>
      <c r="G48" s="376"/>
      <c r="H48" s="376"/>
      <c r="I48" s="376"/>
      <c r="J48" s="376"/>
      <c r="K48" s="376"/>
      <c r="L48" s="376"/>
      <c r="M48" s="376"/>
      <c r="N48" s="376"/>
      <c r="O48" s="376"/>
      <c r="P48" s="376"/>
      <c r="Q48" s="376"/>
      <c r="R48" s="376"/>
      <c r="S48" s="376"/>
      <c r="T48" s="376"/>
      <c r="U48" s="376"/>
      <c r="V48" s="376"/>
      <c r="W48" s="376"/>
      <c r="X48" s="376"/>
      <c r="Y48" s="377"/>
      <c r="Z48" s="378"/>
      <c r="AA48" s="379"/>
      <c r="AB48" s="380"/>
      <c r="AC48" s="384"/>
      <c r="AD48" s="384"/>
      <c r="AE48" s="384"/>
      <c r="AF48" s="384"/>
      <c r="AG48" s="384"/>
      <c r="AH48" s="384"/>
      <c r="AI48" s="386"/>
      <c r="AJ48" s="404"/>
      <c r="AK48" s="405"/>
      <c r="AL48" s="405"/>
      <c r="AM48" s="408"/>
      <c r="AN48" s="409"/>
      <c r="AO48" s="409"/>
      <c r="AP48" s="409"/>
      <c r="AQ48" s="409"/>
      <c r="AR48" s="410"/>
      <c r="AS48" s="398" t="str">
        <f>IF(AF48="","",AF48*AM48)</f>
        <v/>
      </c>
      <c r="AT48" s="399"/>
      <c r="AU48" s="399"/>
      <c r="AV48" s="399"/>
      <c r="AW48" s="399"/>
      <c r="AX48" s="399"/>
      <c r="AY48" s="399"/>
      <c r="AZ48" s="399"/>
      <c r="BA48" s="400"/>
      <c r="BB48" s="364" t="str">
        <f>IF(Z48="","",ROUNDDOWN(Z48/100*AS48,0))</f>
        <v/>
      </c>
      <c r="BC48" s="365"/>
      <c r="BD48" s="365"/>
      <c r="BE48" s="365"/>
      <c r="BF48" s="365"/>
      <c r="BG48" s="365"/>
      <c r="BH48" s="365"/>
      <c r="BI48" s="366"/>
      <c r="BL48" s="480" t="s">
        <v>95</v>
      </c>
      <c r="BM48" s="480"/>
      <c r="BN48" s="480"/>
      <c r="BO48" s="480"/>
      <c r="BP48" s="480"/>
      <c r="BQ48" s="480"/>
      <c r="BR48" s="480"/>
      <c r="BS48" s="480"/>
      <c r="BT48" s="480"/>
      <c r="BU48" s="480"/>
      <c r="BV48" s="480"/>
      <c r="BW48" s="480"/>
      <c r="BX48" s="480"/>
      <c r="BY48" s="480"/>
      <c r="BZ48" s="480"/>
      <c r="CA48" s="480"/>
      <c r="CB48" s="480"/>
      <c r="CC48" s="480"/>
      <c r="CD48" s="480"/>
      <c r="CE48" s="480"/>
      <c r="CF48" s="480"/>
      <c r="CG48" s="480"/>
      <c r="CH48" s="480"/>
      <c r="CI48" s="480"/>
      <c r="CJ48" s="480"/>
      <c r="CK48" s="480"/>
      <c r="CL48" s="480"/>
      <c r="CM48" s="480"/>
      <c r="CN48" s="480"/>
    </row>
    <row r="49" spans="2:92" ht="11.25" customHeight="1" x14ac:dyDescent="0.4">
      <c r="B49" s="369"/>
      <c r="C49" s="370"/>
      <c r="D49" s="373"/>
      <c r="E49" s="374"/>
      <c r="F49" s="341"/>
      <c r="G49" s="342"/>
      <c r="H49" s="342"/>
      <c r="I49" s="342"/>
      <c r="J49" s="342"/>
      <c r="K49" s="342"/>
      <c r="L49" s="342"/>
      <c r="M49" s="342"/>
      <c r="N49" s="342"/>
      <c r="O49" s="342"/>
      <c r="P49" s="342"/>
      <c r="Q49" s="342"/>
      <c r="R49" s="342"/>
      <c r="S49" s="342"/>
      <c r="T49" s="342"/>
      <c r="U49" s="342"/>
      <c r="V49" s="342"/>
      <c r="W49" s="342"/>
      <c r="X49" s="342"/>
      <c r="Y49" s="343"/>
      <c r="Z49" s="381"/>
      <c r="AA49" s="382"/>
      <c r="AB49" s="383"/>
      <c r="AC49" s="385"/>
      <c r="AD49" s="385"/>
      <c r="AE49" s="385"/>
      <c r="AF49" s="385"/>
      <c r="AG49" s="385"/>
      <c r="AH49" s="385"/>
      <c r="AI49" s="387"/>
      <c r="AJ49" s="406"/>
      <c r="AK49" s="407"/>
      <c r="AL49" s="407"/>
      <c r="AM49" s="395"/>
      <c r="AN49" s="396"/>
      <c r="AO49" s="396"/>
      <c r="AP49" s="396"/>
      <c r="AQ49" s="396"/>
      <c r="AR49" s="397"/>
      <c r="AS49" s="401"/>
      <c r="AT49" s="402"/>
      <c r="AU49" s="402"/>
      <c r="AV49" s="402"/>
      <c r="AW49" s="402"/>
      <c r="AX49" s="402"/>
      <c r="AY49" s="402"/>
      <c r="AZ49" s="402"/>
      <c r="BA49" s="403"/>
      <c r="BB49" s="364"/>
      <c r="BC49" s="365"/>
      <c r="BD49" s="365"/>
      <c r="BE49" s="365"/>
      <c r="BF49" s="365"/>
      <c r="BG49" s="365"/>
      <c r="BH49" s="365"/>
      <c r="BI49" s="366"/>
      <c r="BL49" s="480"/>
      <c r="BM49" s="480"/>
      <c r="BN49" s="480"/>
      <c r="BO49" s="480"/>
      <c r="BP49" s="480"/>
      <c r="BQ49" s="480"/>
      <c r="BR49" s="480"/>
      <c r="BS49" s="480"/>
      <c r="BT49" s="480"/>
      <c r="BU49" s="480"/>
      <c r="BV49" s="480"/>
      <c r="BW49" s="480"/>
      <c r="BX49" s="480"/>
      <c r="BY49" s="480"/>
      <c r="BZ49" s="480"/>
      <c r="CA49" s="480"/>
      <c r="CB49" s="480"/>
      <c r="CC49" s="480"/>
      <c r="CD49" s="480"/>
      <c r="CE49" s="480"/>
      <c r="CF49" s="480"/>
      <c r="CG49" s="480"/>
      <c r="CH49" s="480"/>
      <c r="CI49" s="480"/>
      <c r="CJ49" s="480"/>
      <c r="CK49" s="480"/>
      <c r="CL49" s="480"/>
      <c r="CM49" s="480"/>
      <c r="CN49" s="480"/>
    </row>
    <row r="50" spans="2:92" ht="11.25" customHeight="1" x14ac:dyDescent="0.4">
      <c r="B50" s="367"/>
      <c r="C50" s="368"/>
      <c r="D50" s="371"/>
      <c r="E50" s="372"/>
      <c r="F50" s="375"/>
      <c r="G50" s="376"/>
      <c r="H50" s="376"/>
      <c r="I50" s="376"/>
      <c r="J50" s="376"/>
      <c r="K50" s="376"/>
      <c r="L50" s="376"/>
      <c r="M50" s="376"/>
      <c r="N50" s="376"/>
      <c r="O50" s="376"/>
      <c r="P50" s="376"/>
      <c r="Q50" s="376"/>
      <c r="R50" s="376"/>
      <c r="S50" s="376"/>
      <c r="T50" s="376"/>
      <c r="U50" s="376"/>
      <c r="V50" s="376"/>
      <c r="W50" s="376"/>
      <c r="X50" s="376"/>
      <c r="Y50" s="377"/>
      <c r="Z50" s="378"/>
      <c r="AA50" s="379"/>
      <c r="AB50" s="380"/>
      <c r="AC50" s="384"/>
      <c r="AD50" s="384"/>
      <c r="AE50" s="384"/>
      <c r="AF50" s="384"/>
      <c r="AG50" s="384"/>
      <c r="AH50" s="384"/>
      <c r="AI50" s="386"/>
      <c r="AJ50" s="404"/>
      <c r="AK50" s="405"/>
      <c r="AL50" s="405"/>
      <c r="AM50" s="408"/>
      <c r="AN50" s="409"/>
      <c r="AO50" s="409"/>
      <c r="AP50" s="409"/>
      <c r="AQ50" s="409"/>
      <c r="AR50" s="410"/>
      <c r="AS50" s="398" t="str">
        <f t="shared" ref="AS50" si="0">IF(AF50="","",AF50*AM50)</f>
        <v/>
      </c>
      <c r="AT50" s="399"/>
      <c r="AU50" s="399"/>
      <c r="AV50" s="399"/>
      <c r="AW50" s="399"/>
      <c r="AX50" s="399"/>
      <c r="AY50" s="399"/>
      <c r="AZ50" s="399"/>
      <c r="BA50" s="400"/>
      <c r="BB50" s="364" t="str">
        <f t="shared" ref="BB50" si="1">IF(Z50="","",ROUNDDOWN(Z50/100*AS50,0))</f>
        <v/>
      </c>
      <c r="BC50" s="365"/>
      <c r="BD50" s="365"/>
      <c r="BE50" s="365"/>
      <c r="BF50" s="365"/>
      <c r="BG50" s="365"/>
      <c r="BH50" s="365"/>
      <c r="BI50" s="366"/>
      <c r="BL50" s="480"/>
      <c r="BM50" s="480"/>
      <c r="BN50" s="480"/>
      <c r="BO50" s="480"/>
      <c r="BP50" s="480"/>
      <c r="BQ50" s="480"/>
      <c r="BR50" s="480"/>
      <c r="BS50" s="480"/>
      <c r="BT50" s="480"/>
      <c r="BU50" s="480"/>
      <c r="BV50" s="480"/>
      <c r="BW50" s="480"/>
      <c r="BX50" s="480"/>
      <c r="BY50" s="480"/>
      <c r="BZ50" s="480"/>
      <c r="CA50" s="480"/>
      <c r="CB50" s="480"/>
      <c r="CC50" s="480"/>
      <c r="CD50" s="480"/>
      <c r="CE50" s="480"/>
      <c r="CF50" s="480"/>
      <c r="CG50" s="480"/>
      <c r="CH50" s="480"/>
      <c r="CI50" s="480"/>
      <c r="CJ50" s="480"/>
      <c r="CK50" s="480"/>
      <c r="CL50" s="480"/>
      <c r="CM50" s="480"/>
      <c r="CN50" s="480"/>
    </row>
    <row r="51" spans="2:92" ht="11.25" customHeight="1" x14ac:dyDescent="0.4">
      <c r="B51" s="369"/>
      <c r="C51" s="370"/>
      <c r="D51" s="373"/>
      <c r="E51" s="374"/>
      <c r="F51" s="341"/>
      <c r="G51" s="342"/>
      <c r="H51" s="342"/>
      <c r="I51" s="342"/>
      <c r="J51" s="342"/>
      <c r="K51" s="342"/>
      <c r="L51" s="342"/>
      <c r="M51" s="342"/>
      <c r="N51" s="342"/>
      <c r="O51" s="342"/>
      <c r="P51" s="342"/>
      <c r="Q51" s="342"/>
      <c r="R51" s="342"/>
      <c r="S51" s="342"/>
      <c r="T51" s="342"/>
      <c r="U51" s="342"/>
      <c r="V51" s="342"/>
      <c r="W51" s="342"/>
      <c r="X51" s="342"/>
      <c r="Y51" s="343"/>
      <c r="Z51" s="381"/>
      <c r="AA51" s="382"/>
      <c r="AB51" s="383"/>
      <c r="AC51" s="385"/>
      <c r="AD51" s="385"/>
      <c r="AE51" s="385"/>
      <c r="AF51" s="385"/>
      <c r="AG51" s="385"/>
      <c r="AH51" s="385"/>
      <c r="AI51" s="387"/>
      <c r="AJ51" s="406"/>
      <c r="AK51" s="407"/>
      <c r="AL51" s="407"/>
      <c r="AM51" s="395"/>
      <c r="AN51" s="396"/>
      <c r="AO51" s="396"/>
      <c r="AP51" s="396"/>
      <c r="AQ51" s="396"/>
      <c r="AR51" s="397"/>
      <c r="AS51" s="401"/>
      <c r="AT51" s="402"/>
      <c r="AU51" s="402"/>
      <c r="AV51" s="402"/>
      <c r="AW51" s="402"/>
      <c r="AX51" s="402"/>
      <c r="AY51" s="402"/>
      <c r="AZ51" s="402"/>
      <c r="BA51" s="403"/>
      <c r="BB51" s="364"/>
      <c r="BC51" s="365"/>
      <c r="BD51" s="365"/>
      <c r="BE51" s="365"/>
      <c r="BF51" s="365"/>
      <c r="BG51" s="365"/>
      <c r="BH51" s="365"/>
      <c r="BI51" s="366"/>
      <c r="BL51" s="480" t="s">
        <v>128</v>
      </c>
      <c r="BM51" s="480"/>
      <c r="BN51" s="480"/>
      <c r="BO51" s="480"/>
      <c r="BP51" s="480"/>
      <c r="BQ51" s="480"/>
      <c r="BR51" s="480"/>
      <c r="BS51" s="480"/>
      <c r="BT51" s="480"/>
      <c r="BU51" s="480"/>
      <c r="BV51" s="480"/>
      <c r="BW51" s="480"/>
      <c r="BX51" s="480"/>
      <c r="BY51" s="480"/>
      <c r="BZ51" s="480"/>
      <c r="CA51" s="480"/>
      <c r="CB51" s="480"/>
      <c r="CC51" s="480"/>
      <c r="CD51" s="480"/>
      <c r="CE51" s="480"/>
      <c r="CF51" s="480"/>
      <c r="CG51" s="480"/>
      <c r="CH51" s="480"/>
      <c r="CI51" s="480"/>
      <c r="CJ51" s="480"/>
      <c r="CK51" s="480"/>
      <c r="CL51" s="480"/>
      <c r="CM51" s="480"/>
    </row>
    <row r="52" spans="2:92" ht="11.25" customHeight="1" x14ac:dyDescent="0.4">
      <c r="B52" s="367"/>
      <c r="C52" s="368"/>
      <c r="D52" s="371"/>
      <c r="E52" s="372"/>
      <c r="F52" s="375"/>
      <c r="G52" s="376"/>
      <c r="H52" s="376"/>
      <c r="I52" s="376"/>
      <c r="J52" s="376"/>
      <c r="K52" s="376"/>
      <c r="L52" s="376"/>
      <c r="M52" s="376"/>
      <c r="N52" s="376"/>
      <c r="O52" s="376"/>
      <c r="P52" s="376"/>
      <c r="Q52" s="376"/>
      <c r="R52" s="376"/>
      <c r="S52" s="376"/>
      <c r="T52" s="376"/>
      <c r="U52" s="376"/>
      <c r="V52" s="376"/>
      <c r="W52" s="376"/>
      <c r="X52" s="376"/>
      <c r="Y52" s="377"/>
      <c r="Z52" s="378"/>
      <c r="AA52" s="379"/>
      <c r="AB52" s="380"/>
      <c r="AC52" s="384"/>
      <c r="AD52" s="384"/>
      <c r="AE52" s="384"/>
      <c r="AF52" s="384"/>
      <c r="AG52" s="384"/>
      <c r="AH52" s="384"/>
      <c r="AI52" s="386"/>
      <c r="AJ52" s="404"/>
      <c r="AK52" s="405"/>
      <c r="AL52" s="405"/>
      <c r="AM52" s="408"/>
      <c r="AN52" s="409"/>
      <c r="AO52" s="409"/>
      <c r="AP52" s="409"/>
      <c r="AQ52" s="409"/>
      <c r="AR52" s="410"/>
      <c r="AS52" s="398" t="str">
        <f t="shared" ref="AS52" si="2">IF(AF52="","",AF52*AM52)</f>
        <v/>
      </c>
      <c r="AT52" s="399"/>
      <c r="AU52" s="399"/>
      <c r="AV52" s="399"/>
      <c r="AW52" s="399"/>
      <c r="AX52" s="399"/>
      <c r="AY52" s="399"/>
      <c r="AZ52" s="399"/>
      <c r="BA52" s="400"/>
      <c r="BB52" s="364" t="str">
        <f t="shared" ref="BB52" si="3">IF(Z52="","",ROUNDDOWN(Z52/100*AS52,0))</f>
        <v/>
      </c>
      <c r="BC52" s="365"/>
      <c r="BD52" s="365"/>
      <c r="BE52" s="365"/>
      <c r="BF52" s="365"/>
      <c r="BG52" s="365"/>
      <c r="BH52" s="365"/>
      <c r="BI52" s="366"/>
      <c r="BL52" s="480"/>
      <c r="BM52" s="480"/>
      <c r="BN52" s="480"/>
      <c r="BO52" s="480"/>
      <c r="BP52" s="480"/>
      <c r="BQ52" s="480"/>
      <c r="BR52" s="480"/>
      <c r="BS52" s="480"/>
      <c r="BT52" s="480"/>
      <c r="BU52" s="480"/>
      <c r="BV52" s="480"/>
      <c r="BW52" s="480"/>
      <c r="BX52" s="480"/>
      <c r="BY52" s="480"/>
      <c r="BZ52" s="480"/>
      <c r="CA52" s="480"/>
      <c r="CB52" s="480"/>
      <c r="CC52" s="480"/>
      <c r="CD52" s="480"/>
      <c r="CE52" s="480"/>
      <c r="CF52" s="480"/>
      <c r="CG52" s="480"/>
      <c r="CH52" s="480"/>
      <c r="CI52" s="480"/>
      <c r="CJ52" s="480"/>
      <c r="CK52" s="480"/>
      <c r="CL52" s="480"/>
      <c r="CM52" s="480"/>
    </row>
    <row r="53" spans="2:92" ht="11.25" customHeight="1" x14ac:dyDescent="0.4">
      <c r="B53" s="369"/>
      <c r="C53" s="370"/>
      <c r="D53" s="373"/>
      <c r="E53" s="374"/>
      <c r="F53" s="341"/>
      <c r="G53" s="342"/>
      <c r="H53" s="342"/>
      <c r="I53" s="342"/>
      <c r="J53" s="342"/>
      <c r="K53" s="342"/>
      <c r="L53" s="342"/>
      <c r="M53" s="342"/>
      <c r="N53" s="342"/>
      <c r="O53" s="342"/>
      <c r="P53" s="342"/>
      <c r="Q53" s="342"/>
      <c r="R53" s="342"/>
      <c r="S53" s="342"/>
      <c r="T53" s="342"/>
      <c r="U53" s="342"/>
      <c r="V53" s="342"/>
      <c r="W53" s="342"/>
      <c r="X53" s="342"/>
      <c r="Y53" s="343"/>
      <c r="Z53" s="381"/>
      <c r="AA53" s="382"/>
      <c r="AB53" s="383"/>
      <c r="AC53" s="385"/>
      <c r="AD53" s="385"/>
      <c r="AE53" s="385"/>
      <c r="AF53" s="385"/>
      <c r="AG53" s="385"/>
      <c r="AH53" s="385"/>
      <c r="AI53" s="387"/>
      <c r="AJ53" s="406"/>
      <c r="AK53" s="407"/>
      <c r="AL53" s="407"/>
      <c r="AM53" s="395"/>
      <c r="AN53" s="396"/>
      <c r="AO53" s="396"/>
      <c r="AP53" s="396"/>
      <c r="AQ53" s="396"/>
      <c r="AR53" s="397"/>
      <c r="AS53" s="401"/>
      <c r="AT53" s="402"/>
      <c r="AU53" s="402"/>
      <c r="AV53" s="402"/>
      <c r="AW53" s="402"/>
      <c r="AX53" s="402"/>
      <c r="AY53" s="402"/>
      <c r="AZ53" s="402"/>
      <c r="BA53" s="403"/>
      <c r="BB53" s="364"/>
      <c r="BC53" s="365"/>
      <c r="BD53" s="365"/>
      <c r="BE53" s="365"/>
      <c r="BF53" s="365"/>
      <c r="BG53" s="365"/>
      <c r="BH53" s="365"/>
      <c r="BI53" s="366"/>
      <c r="BL53" s="480"/>
      <c r="BM53" s="480"/>
      <c r="BN53" s="480"/>
      <c r="BO53" s="480"/>
      <c r="BP53" s="480"/>
      <c r="BQ53" s="480"/>
      <c r="BR53" s="480"/>
      <c r="BS53" s="480"/>
      <c r="BT53" s="480"/>
      <c r="BU53" s="480"/>
      <c r="BV53" s="480"/>
      <c r="BW53" s="480"/>
      <c r="BX53" s="480"/>
      <c r="BY53" s="480"/>
      <c r="BZ53" s="480"/>
      <c r="CA53" s="480"/>
      <c r="CB53" s="480"/>
      <c r="CC53" s="480"/>
      <c r="CD53" s="480"/>
      <c r="CE53" s="480"/>
      <c r="CF53" s="480"/>
      <c r="CG53" s="480"/>
      <c r="CH53" s="480"/>
      <c r="CI53" s="480"/>
      <c r="CJ53" s="480"/>
      <c r="CK53" s="480"/>
      <c r="CL53" s="480"/>
      <c r="CM53" s="480"/>
    </row>
    <row r="54" spans="2:92" ht="11.25" customHeight="1" x14ac:dyDescent="0.4">
      <c r="B54" s="367"/>
      <c r="C54" s="368"/>
      <c r="D54" s="371"/>
      <c r="E54" s="372"/>
      <c r="F54" s="375"/>
      <c r="G54" s="376"/>
      <c r="H54" s="376"/>
      <c r="I54" s="376"/>
      <c r="J54" s="376"/>
      <c r="K54" s="376"/>
      <c r="L54" s="376"/>
      <c r="M54" s="376"/>
      <c r="N54" s="376"/>
      <c r="O54" s="376"/>
      <c r="P54" s="376"/>
      <c r="Q54" s="376"/>
      <c r="R54" s="376"/>
      <c r="S54" s="376"/>
      <c r="T54" s="376"/>
      <c r="U54" s="376"/>
      <c r="V54" s="376"/>
      <c r="W54" s="376"/>
      <c r="X54" s="376"/>
      <c r="Y54" s="377"/>
      <c r="Z54" s="378"/>
      <c r="AA54" s="379"/>
      <c r="AB54" s="380"/>
      <c r="AC54" s="384"/>
      <c r="AD54" s="384"/>
      <c r="AE54" s="384"/>
      <c r="AF54" s="384"/>
      <c r="AG54" s="384"/>
      <c r="AH54" s="384"/>
      <c r="AI54" s="386"/>
      <c r="AJ54" s="404"/>
      <c r="AK54" s="405"/>
      <c r="AL54" s="405"/>
      <c r="AM54" s="408"/>
      <c r="AN54" s="409"/>
      <c r="AO54" s="409"/>
      <c r="AP54" s="409"/>
      <c r="AQ54" s="409"/>
      <c r="AR54" s="410"/>
      <c r="AS54" s="398" t="str">
        <f t="shared" ref="AS54" si="4">IF(AF54="","",AF54*AM54)</f>
        <v/>
      </c>
      <c r="AT54" s="399"/>
      <c r="AU54" s="399"/>
      <c r="AV54" s="399"/>
      <c r="AW54" s="399"/>
      <c r="AX54" s="399"/>
      <c r="AY54" s="399"/>
      <c r="AZ54" s="399"/>
      <c r="BA54" s="400"/>
      <c r="BB54" s="364" t="str">
        <f t="shared" ref="BB54" si="5">IF(Z54="","",ROUNDDOWN(Z54/100*AS54,0))</f>
        <v/>
      </c>
      <c r="BC54" s="365"/>
      <c r="BD54" s="365"/>
      <c r="BE54" s="365"/>
      <c r="BF54" s="365"/>
      <c r="BG54" s="365"/>
      <c r="BH54" s="365"/>
      <c r="BI54" s="366"/>
    </row>
    <row r="55" spans="2:92" ht="11.25" customHeight="1" x14ac:dyDescent="0.4">
      <c r="B55" s="369"/>
      <c r="C55" s="370"/>
      <c r="D55" s="373"/>
      <c r="E55" s="374"/>
      <c r="F55" s="341"/>
      <c r="G55" s="342"/>
      <c r="H55" s="342"/>
      <c r="I55" s="342"/>
      <c r="J55" s="342"/>
      <c r="K55" s="342"/>
      <c r="L55" s="342"/>
      <c r="M55" s="342"/>
      <c r="N55" s="342"/>
      <c r="O55" s="342"/>
      <c r="P55" s="342"/>
      <c r="Q55" s="342"/>
      <c r="R55" s="342"/>
      <c r="S55" s="342"/>
      <c r="T55" s="342"/>
      <c r="U55" s="342"/>
      <c r="V55" s="342"/>
      <c r="W55" s="342"/>
      <c r="X55" s="342"/>
      <c r="Y55" s="343"/>
      <c r="Z55" s="381"/>
      <c r="AA55" s="382"/>
      <c r="AB55" s="383"/>
      <c r="AC55" s="385"/>
      <c r="AD55" s="385"/>
      <c r="AE55" s="385"/>
      <c r="AF55" s="385"/>
      <c r="AG55" s="385"/>
      <c r="AH55" s="385"/>
      <c r="AI55" s="387"/>
      <c r="AJ55" s="406"/>
      <c r="AK55" s="407"/>
      <c r="AL55" s="407"/>
      <c r="AM55" s="395"/>
      <c r="AN55" s="396"/>
      <c r="AO55" s="396"/>
      <c r="AP55" s="396"/>
      <c r="AQ55" s="396"/>
      <c r="AR55" s="397"/>
      <c r="AS55" s="401"/>
      <c r="AT55" s="402"/>
      <c r="AU55" s="402"/>
      <c r="AV55" s="402"/>
      <c r="AW55" s="402"/>
      <c r="AX55" s="402"/>
      <c r="AY55" s="402"/>
      <c r="AZ55" s="402"/>
      <c r="BA55" s="403"/>
      <c r="BB55" s="364"/>
      <c r="BC55" s="365"/>
      <c r="BD55" s="365"/>
      <c r="BE55" s="365"/>
      <c r="BF55" s="365"/>
      <c r="BG55" s="365"/>
      <c r="BH55" s="365"/>
      <c r="BI55" s="366"/>
    </row>
    <row r="56" spans="2:92" ht="11.25" customHeight="1" x14ac:dyDescent="0.4">
      <c r="B56" s="367"/>
      <c r="C56" s="368"/>
      <c r="D56" s="371"/>
      <c r="E56" s="372"/>
      <c r="F56" s="375"/>
      <c r="G56" s="376"/>
      <c r="H56" s="376"/>
      <c r="I56" s="376"/>
      <c r="J56" s="376"/>
      <c r="K56" s="376"/>
      <c r="L56" s="376"/>
      <c r="M56" s="376"/>
      <c r="N56" s="376"/>
      <c r="O56" s="376"/>
      <c r="P56" s="376"/>
      <c r="Q56" s="376"/>
      <c r="R56" s="376"/>
      <c r="S56" s="376"/>
      <c r="T56" s="376"/>
      <c r="U56" s="376"/>
      <c r="V56" s="376"/>
      <c r="W56" s="376"/>
      <c r="X56" s="376"/>
      <c r="Y56" s="377"/>
      <c r="Z56" s="378"/>
      <c r="AA56" s="379"/>
      <c r="AB56" s="380"/>
      <c r="AC56" s="384"/>
      <c r="AD56" s="384"/>
      <c r="AE56" s="384"/>
      <c r="AF56" s="384"/>
      <c r="AG56" s="384"/>
      <c r="AH56" s="384"/>
      <c r="AI56" s="386"/>
      <c r="AJ56" s="404"/>
      <c r="AK56" s="405"/>
      <c r="AL56" s="405"/>
      <c r="AM56" s="408"/>
      <c r="AN56" s="409"/>
      <c r="AO56" s="409"/>
      <c r="AP56" s="409"/>
      <c r="AQ56" s="409"/>
      <c r="AR56" s="410"/>
      <c r="AS56" s="398" t="str">
        <f t="shared" ref="AS56" si="6">IF(AF56="","",AF56*AM56)</f>
        <v/>
      </c>
      <c r="AT56" s="399"/>
      <c r="AU56" s="399"/>
      <c r="AV56" s="399"/>
      <c r="AW56" s="399"/>
      <c r="AX56" s="399"/>
      <c r="AY56" s="399"/>
      <c r="AZ56" s="399"/>
      <c r="BA56" s="400"/>
      <c r="BB56" s="364" t="str">
        <f t="shared" ref="BB56" si="7">IF(Z56="","",ROUNDDOWN(Z56/100*AS56,0))</f>
        <v/>
      </c>
      <c r="BC56" s="365"/>
      <c r="BD56" s="365"/>
      <c r="BE56" s="365"/>
      <c r="BF56" s="365"/>
      <c r="BG56" s="365"/>
      <c r="BH56" s="365"/>
      <c r="BI56" s="366"/>
    </row>
    <row r="57" spans="2:92" ht="11.25" customHeight="1" x14ac:dyDescent="0.4">
      <c r="B57" s="369"/>
      <c r="C57" s="370"/>
      <c r="D57" s="373"/>
      <c r="E57" s="374"/>
      <c r="F57" s="341"/>
      <c r="G57" s="342"/>
      <c r="H57" s="342"/>
      <c r="I57" s="342"/>
      <c r="J57" s="342"/>
      <c r="K57" s="342"/>
      <c r="L57" s="342"/>
      <c r="M57" s="342"/>
      <c r="N57" s="342"/>
      <c r="O57" s="342"/>
      <c r="P57" s="342"/>
      <c r="Q57" s="342"/>
      <c r="R57" s="342"/>
      <c r="S57" s="342"/>
      <c r="T57" s="342"/>
      <c r="U57" s="342"/>
      <c r="V57" s="342"/>
      <c r="W57" s="342"/>
      <c r="X57" s="342"/>
      <c r="Y57" s="343"/>
      <c r="Z57" s="381"/>
      <c r="AA57" s="382"/>
      <c r="AB57" s="383"/>
      <c r="AC57" s="385"/>
      <c r="AD57" s="385"/>
      <c r="AE57" s="385"/>
      <c r="AF57" s="385"/>
      <c r="AG57" s="385"/>
      <c r="AH57" s="385"/>
      <c r="AI57" s="387"/>
      <c r="AJ57" s="406"/>
      <c r="AK57" s="407"/>
      <c r="AL57" s="407"/>
      <c r="AM57" s="395"/>
      <c r="AN57" s="396"/>
      <c r="AO57" s="396"/>
      <c r="AP57" s="396"/>
      <c r="AQ57" s="396"/>
      <c r="AR57" s="397"/>
      <c r="AS57" s="401"/>
      <c r="AT57" s="402"/>
      <c r="AU57" s="402"/>
      <c r="AV57" s="402"/>
      <c r="AW57" s="402"/>
      <c r="AX57" s="402"/>
      <c r="AY57" s="402"/>
      <c r="AZ57" s="402"/>
      <c r="BA57" s="403"/>
      <c r="BB57" s="364"/>
      <c r="BC57" s="365"/>
      <c r="BD57" s="365"/>
      <c r="BE57" s="365"/>
      <c r="BF57" s="365"/>
      <c r="BG57" s="365"/>
      <c r="BH57" s="365"/>
      <c r="BI57" s="366"/>
    </row>
    <row r="58" spans="2:92" ht="11.25" customHeight="1" x14ac:dyDescent="0.4">
      <c r="B58" s="367"/>
      <c r="C58" s="368"/>
      <c r="D58" s="371"/>
      <c r="E58" s="372"/>
      <c r="F58" s="375"/>
      <c r="G58" s="376"/>
      <c r="H58" s="376"/>
      <c r="I58" s="376"/>
      <c r="J58" s="376"/>
      <c r="K58" s="376"/>
      <c r="L58" s="376"/>
      <c r="M58" s="376"/>
      <c r="N58" s="376"/>
      <c r="O58" s="376"/>
      <c r="P58" s="376"/>
      <c r="Q58" s="376"/>
      <c r="R58" s="376"/>
      <c r="S58" s="376"/>
      <c r="T58" s="376"/>
      <c r="U58" s="376"/>
      <c r="V58" s="376"/>
      <c r="W58" s="376"/>
      <c r="X58" s="376"/>
      <c r="Y58" s="377"/>
      <c r="Z58" s="378"/>
      <c r="AA58" s="379"/>
      <c r="AB58" s="380"/>
      <c r="AC58" s="384"/>
      <c r="AD58" s="384"/>
      <c r="AE58" s="384"/>
      <c r="AF58" s="384"/>
      <c r="AG58" s="384"/>
      <c r="AH58" s="384"/>
      <c r="AI58" s="386"/>
      <c r="AJ58" s="404"/>
      <c r="AK58" s="405"/>
      <c r="AL58" s="405"/>
      <c r="AM58" s="408"/>
      <c r="AN58" s="409"/>
      <c r="AO58" s="409"/>
      <c r="AP58" s="409"/>
      <c r="AQ58" s="409"/>
      <c r="AR58" s="410"/>
      <c r="AS58" s="398" t="str">
        <f t="shared" ref="AS58" si="8">IF(AF58="","",AF58*AM58)</f>
        <v/>
      </c>
      <c r="AT58" s="399"/>
      <c r="AU58" s="399"/>
      <c r="AV58" s="399"/>
      <c r="AW58" s="399"/>
      <c r="AX58" s="399"/>
      <c r="AY58" s="399"/>
      <c r="AZ58" s="399"/>
      <c r="BA58" s="400"/>
      <c r="BB58" s="364" t="str">
        <f t="shared" ref="BB58" si="9">IF(Z58="","",ROUNDDOWN(Z58/100*AS58,0))</f>
        <v/>
      </c>
      <c r="BC58" s="365"/>
      <c r="BD58" s="365"/>
      <c r="BE58" s="365"/>
      <c r="BF58" s="365"/>
      <c r="BG58" s="365"/>
      <c r="BH58" s="365"/>
      <c r="BI58" s="366"/>
    </row>
    <row r="59" spans="2:92" ht="11.25" customHeight="1" thickBot="1" x14ac:dyDescent="0.45">
      <c r="B59" s="411"/>
      <c r="C59" s="412"/>
      <c r="D59" s="413"/>
      <c r="E59" s="414"/>
      <c r="F59" s="341"/>
      <c r="G59" s="342"/>
      <c r="H59" s="342"/>
      <c r="I59" s="342"/>
      <c r="J59" s="342"/>
      <c r="K59" s="342"/>
      <c r="L59" s="342"/>
      <c r="M59" s="342"/>
      <c r="N59" s="342"/>
      <c r="O59" s="342"/>
      <c r="P59" s="342"/>
      <c r="Q59" s="342"/>
      <c r="R59" s="342"/>
      <c r="S59" s="342"/>
      <c r="T59" s="342"/>
      <c r="U59" s="342"/>
      <c r="V59" s="342"/>
      <c r="W59" s="342"/>
      <c r="X59" s="342"/>
      <c r="Y59" s="343"/>
      <c r="Z59" s="415"/>
      <c r="AA59" s="416"/>
      <c r="AB59" s="417"/>
      <c r="AC59" s="385"/>
      <c r="AD59" s="385"/>
      <c r="AE59" s="385"/>
      <c r="AF59" s="385"/>
      <c r="AG59" s="385"/>
      <c r="AH59" s="385"/>
      <c r="AI59" s="347"/>
      <c r="AJ59" s="406"/>
      <c r="AK59" s="407"/>
      <c r="AL59" s="407"/>
      <c r="AM59" s="395"/>
      <c r="AN59" s="396"/>
      <c r="AO59" s="396"/>
      <c r="AP59" s="396"/>
      <c r="AQ59" s="396"/>
      <c r="AR59" s="397"/>
      <c r="AS59" s="401"/>
      <c r="AT59" s="402"/>
      <c r="AU59" s="402"/>
      <c r="AV59" s="402"/>
      <c r="AW59" s="402"/>
      <c r="AX59" s="402"/>
      <c r="AY59" s="402"/>
      <c r="AZ59" s="402"/>
      <c r="BA59" s="403"/>
      <c r="BB59" s="451"/>
      <c r="BC59" s="452"/>
      <c r="BD59" s="452"/>
      <c r="BE59" s="452"/>
      <c r="BF59" s="452"/>
      <c r="BG59" s="452"/>
      <c r="BH59" s="452"/>
      <c r="BI59" s="453"/>
    </row>
    <row r="60" spans="2:92" ht="11.25" customHeight="1" x14ac:dyDescent="0.4">
      <c r="B60" s="2"/>
      <c r="C60" s="2"/>
      <c r="D60" s="2"/>
      <c r="E60" s="2"/>
      <c r="F60" s="26"/>
      <c r="G60" s="26"/>
      <c r="H60" s="26"/>
      <c r="I60" s="26"/>
      <c r="J60" s="26"/>
      <c r="K60" s="26"/>
      <c r="L60" s="26"/>
      <c r="M60" s="26"/>
      <c r="N60" s="26"/>
      <c r="O60" s="26"/>
      <c r="P60" s="26"/>
      <c r="Q60" s="26"/>
      <c r="R60" s="26"/>
      <c r="S60" s="26"/>
      <c r="T60" s="26"/>
      <c r="U60" s="26"/>
      <c r="V60" s="26"/>
      <c r="W60" s="26"/>
      <c r="X60" s="26"/>
      <c r="Y60" s="26"/>
      <c r="Z60" s="26"/>
      <c r="AA60" s="26"/>
      <c r="AB60" s="26"/>
      <c r="AC60" s="26"/>
      <c r="AD60" s="26"/>
      <c r="AE60" s="26"/>
      <c r="AF60" s="26"/>
      <c r="AG60" s="26"/>
      <c r="AH60" s="31"/>
      <c r="AI60" s="33"/>
      <c r="AJ60" s="454" t="s">
        <v>36</v>
      </c>
      <c r="AK60" s="241"/>
      <c r="AL60" s="242"/>
      <c r="AM60" s="455" t="s">
        <v>38</v>
      </c>
      <c r="AN60" s="456"/>
      <c r="AO60" s="456"/>
      <c r="AP60" s="456"/>
      <c r="AQ60" s="456"/>
      <c r="AR60" s="457"/>
      <c r="AS60" s="461">
        <v>3000000</v>
      </c>
      <c r="AT60" s="462"/>
      <c r="AU60" s="462"/>
      <c r="AV60" s="462"/>
      <c r="AW60" s="462"/>
      <c r="AX60" s="462"/>
      <c r="AY60" s="462"/>
      <c r="AZ60" s="462"/>
      <c r="BA60" s="463"/>
      <c r="BB60" s="423">
        <f>IF(AS60="","",ROUNDDOWN(0.1*AS60,0))</f>
        <v>300000</v>
      </c>
      <c r="BC60" s="424"/>
      <c r="BD60" s="424"/>
      <c r="BE60" s="424"/>
      <c r="BF60" s="424"/>
      <c r="BG60" s="424"/>
      <c r="BH60" s="424"/>
      <c r="BI60" s="467"/>
    </row>
    <row r="61" spans="2:92" ht="11.25" customHeight="1" x14ac:dyDescent="0.4">
      <c r="B61" s="18" t="s">
        <v>46</v>
      </c>
      <c r="C61" s="27"/>
      <c r="D61" s="27"/>
      <c r="E61" s="27"/>
      <c r="F61" s="27"/>
      <c r="G61" s="27"/>
      <c r="H61" s="27"/>
      <c r="I61" s="27"/>
      <c r="J61" s="27"/>
      <c r="K61" s="27"/>
      <c r="L61" s="27"/>
      <c r="M61" s="27"/>
      <c r="N61" s="27"/>
      <c r="O61" s="27"/>
      <c r="P61" s="27"/>
      <c r="Q61" s="27"/>
      <c r="R61" s="27"/>
      <c r="S61" s="27"/>
      <c r="T61" s="27"/>
      <c r="U61" s="27"/>
      <c r="V61" s="27"/>
      <c r="W61" s="27"/>
      <c r="X61" s="27"/>
      <c r="Y61" s="27"/>
      <c r="Z61" s="27"/>
      <c r="AA61" s="27"/>
      <c r="AB61" s="27"/>
      <c r="AC61" s="27"/>
      <c r="AD61" s="27"/>
      <c r="AE61" s="27"/>
      <c r="AF61" s="27"/>
      <c r="AG61" s="28"/>
      <c r="AH61" s="32"/>
      <c r="AI61" s="12"/>
      <c r="AJ61" s="179"/>
      <c r="AK61" s="180"/>
      <c r="AL61" s="181"/>
      <c r="AM61" s="458"/>
      <c r="AN61" s="459"/>
      <c r="AO61" s="459"/>
      <c r="AP61" s="459"/>
      <c r="AQ61" s="459"/>
      <c r="AR61" s="460"/>
      <c r="AS61" s="464"/>
      <c r="AT61" s="465"/>
      <c r="AU61" s="465"/>
      <c r="AV61" s="465"/>
      <c r="AW61" s="465"/>
      <c r="AX61" s="465"/>
      <c r="AY61" s="465"/>
      <c r="AZ61" s="465"/>
      <c r="BA61" s="466"/>
      <c r="BB61" s="401"/>
      <c r="BC61" s="402"/>
      <c r="BD61" s="402"/>
      <c r="BE61" s="402"/>
      <c r="BF61" s="402"/>
      <c r="BG61" s="402"/>
      <c r="BH61" s="402"/>
      <c r="BI61" s="468"/>
    </row>
    <row r="62" spans="2:92" ht="11.25" customHeight="1" x14ac:dyDescent="0.4">
      <c r="B62" s="7"/>
      <c r="AG62" s="29"/>
      <c r="AH62" s="32"/>
      <c r="AI62" s="12"/>
      <c r="AJ62" s="179"/>
      <c r="AK62" s="180"/>
      <c r="AL62" s="181"/>
      <c r="AM62" s="469" t="s">
        <v>39</v>
      </c>
      <c r="AN62" s="470"/>
      <c r="AO62" s="470"/>
      <c r="AP62" s="470"/>
      <c r="AQ62" s="470"/>
      <c r="AR62" s="471"/>
      <c r="AS62" s="472"/>
      <c r="AT62" s="473"/>
      <c r="AU62" s="473"/>
      <c r="AV62" s="473"/>
      <c r="AW62" s="473"/>
      <c r="AX62" s="473"/>
      <c r="AY62" s="473"/>
      <c r="AZ62" s="473"/>
      <c r="BA62" s="474"/>
      <c r="BB62" s="423" t="str">
        <f>IF(AS62="","",ROUNDDOWN(0.08*AS62,0))</f>
        <v/>
      </c>
      <c r="BC62" s="424"/>
      <c r="BD62" s="424"/>
      <c r="BE62" s="424"/>
      <c r="BF62" s="424"/>
      <c r="BG62" s="424"/>
      <c r="BH62" s="424"/>
      <c r="BI62" s="467"/>
    </row>
    <row r="63" spans="2:92" ht="11.25" customHeight="1" x14ac:dyDescent="0.4">
      <c r="B63" s="7"/>
      <c r="AG63" s="29"/>
      <c r="AH63" s="32"/>
      <c r="AI63" s="12"/>
      <c r="AJ63" s="179"/>
      <c r="AK63" s="180"/>
      <c r="AL63" s="181"/>
      <c r="AM63" s="458"/>
      <c r="AN63" s="459"/>
      <c r="AO63" s="459"/>
      <c r="AP63" s="459"/>
      <c r="AQ63" s="459"/>
      <c r="AR63" s="460"/>
      <c r="AS63" s="475"/>
      <c r="AT63" s="476"/>
      <c r="AU63" s="476"/>
      <c r="AV63" s="476"/>
      <c r="AW63" s="476"/>
      <c r="AX63" s="476"/>
      <c r="AY63" s="476"/>
      <c r="AZ63" s="476"/>
      <c r="BA63" s="477"/>
      <c r="BB63" s="401"/>
      <c r="BC63" s="402"/>
      <c r="BD63" s="402"/>
      <c r="BE63" s="402"/>
      <c r="BF63" s="402"/>
      <c r="BG63" s="402"/>
      <c r="BH63" s="402"/>
      <c r="BI63" s="468"/>
    </row>
    <row r="64" spans="2:92" ht="11.25" customHeight="1" x14ac:dyDescent="0.4">
      <c r="B64" s="7"/>
      <c r="AG64" s="29"/>
      <c r="AH64" s="32"/>
      <c r="AI64" s="12"/>
      <c r="AJ64" s="179"/>
      <c r="AK64" s="180"/>
      <c r="AL64" s="181"/>
      <c r="AM64" s="433" t="s">
        <v>37</v>
      </c>
      <c r="AN64" s="434"/>
      <c r="AO64" s="434"/>
      <c r="AP64" s="434"/>
      <c r="AQ64" s="434"/>
      <c r="AR64" s="435"/>
      <c r="AS64" s="439"/>
      <c r="AT64" s="440"/>
      <c r="AU64" s="440"/>
      <c r="AV64" s="440"/>
      <c r="AW64" s="440"/>
      <c r="AX64" s="440"/>
      <c r="AY64" s="440"/>
      <c r="AZ64" s="440"/>
      <c r="BA64" s="441"/>
      <c r="BB64" s="445"/>
      <c r="BC64" s="446"/>
      <c r="BD64" s="446"/>
      <c r="BE64" s="446"/>
      <c r="BF64" s="446"/>
      <c r="BG64" s="446"/>
      <c r="BH64" s="446"/>
      <c r="BI64" s="447"/>
    </row>
    <row r="65" spans="2:63" ht="11.25" customHeight="1" thickBot="1" x14ac:dyDescent="0.45">
      <c r="B65" s="7"/>
      <c r="AG65" s="29"/>
      <c r="AH65" s="32"/>
      <c r="AI65" s="12"/>
      <c r="AJ65" s="182"/>
      <c r="AK65" s="183"/>
      <c r="AL65" s="184"/>
      <c r="AM65" s="436"/>
      <c r="AN65" s="437"/>
      <c r="AO65" s="437"/>
      <c r="AP65" s="437"/>
      <c r="AQ65" s="437"/>
      <c r="AR65" s="438"/>
      <c r="AS65" s="442"/>
      <c r="AT65" s="443"/>
      <c r="AU65" s="443"/>
      <c r="AV65" s="443"/>
      <c r="AW65" s="443"/>
      <c r="AX65" s="443"/>
      <c r="AY65" s="443"/>
      <c r="AZ65" s="443"/>
      <c r="BA65" s="444"/>
      <c r="BB65" s="448"/>
      <c r="BC65" s="449"/>
      <c r="BD65" s="449"/>
      <c r="BE65" s="449"/>
      <c r="BF65" s="449"/>
      <c r="BG65" s="449"/>
      <c r="BH65" s="449"/>
      <c r="BI65" s="450"/>
    </row>
    <row r="66" spans="2:63" ht="11.25" customHeight="1" x14ac:dyDescent="0.4">
      <c r="B66" s="7"/>
      <c r="AG66" s="29"/>
      <c r="AJ66" s="418" t="s">
        <v>40</v>
      </c>
      <c r="AK66" s="169"/>
      <c r="AL66" s="169"/>
      <c r="AM66" s="169"/>
      <c r="AN66" s="169"/>
      <c r="AO66" s="169"/>
      <c r="AP66" s="169"/>
      <c r="AQ66" s="169"/>
      <c r="AR66" s="419"/>
      <c r="AS66" s="423">
        <f>IF(AND(AS60="",AS62="",AS64=""),"",SUM(AS60:BA63))</f>
        <v>3000000</v>
      </c>
      <c r="AT66" s="424"/>
      <c r="AU66" s="424"/>
      <c r="AV66" s="424"/>
      <c r="AW66" s="424"/>
      <c r="AX66" s="424"/>
      <c r="AY66" s="424"/>
      <c r="AZ66" s="424"/>
      <c r="BA66" s="425"/>
      <c r="BB66" s="429">
        <f>IF(AND(AS60="",AS62="",AS64=""),"",SUM(BB60:BI63))</f>
        <v>300000</v>
      </c>
      <c r="BC66" s="430"/>
      <c r="BD66" s="430"/>
      <c r="BE66" s="430"/>
      <c r="BF66" s="430"/>
      <c r="BG66" s="430"/>
      <c r="BH66" s="430"/>
      <c r="BI66" s="431"/>
    </row>
    <row r="67" spans="2:63" ht="11.25" customHeight="1" thickBot="1" x14ac:dyDescent="0.45">
      <c r="B67" s="20"/>
      <c r="C67" s="21"/>
      <c r="D67" s="21"/>
      <c r="E67" s="21"/>
      <c r="F67" s="21"/>
      <c r="G67" s="21"/>
      <c r="H67" s="21"/>
      <c r="I67" s="21"/>
      <c r="J67" s="21"/>
      <c r="K67" s="21"/>
      <c r="L67" s="21"/>
      <c r="M67" s="21"/>
      <c r="N67" s="21"/>
      <c r="O67" s="21"/>
      <c r="P67" s="21"/>
      <c r="Q67" s="21"/>
      <c r="R67" s="21"/>
      <c r="S67" s="21"/>
      <c r="T67" s="21"/>
      <c r="U67" s="21"/>
      <c r="V67" s="21"/>
      <c r="W67" s="21"/>
      <c r="X67" s="21"/>
      <c r="Y67" s="21"/>
      <c r="Z67" s="21"/>
      <c r="AA67" s="21"/>
      <c r="AB67" s="21"/>
      <c r="AC67" s="21"/>
      <c r="AD67" s="21"/>
      <c r="AE67" s="21"/>
      <c r="AF67" s="21"/>
      <c r="AG67" s="30"/>
      <c r="AJ67" s="420"/>
      <c r="AK67" s="421"/>
      <c r="AL67" s="421"/>
      <c r="AM67" s="421"/>
      <c r="AN67" s="421"/>
      <c r="AO67" s="421"/>
      <c r="AP67" s="421"/>
      <c r="AQ67" s="421"/>
      <c r="AR67" s="422"/>
      <c r="AS67" s="426"/>
      <c r="AT67" s="427"/>
      <c r="AU67" s="427"/>
      <c r="AV67" s="427"/>
      <c r="AW67" s="427"/>
      <c r="AX67" s="427"/>
      <c r="AY67" s="427"/>
      <c r="AZ67" s="427"/>
      <c r="BA67" s="428"/>
      <c r="BB67" s="426"/>
      <c r="BC67" s="427"/>
      <c r="BD67" s="427"/>
      <c r="BE67" s="427"/>
      <c r="BF67" s="427"/>
      <c r="BG67" s="427"/>
      <c r="BH67" s="427"/>
      <c r="BI67" s="432"/>
    </row>
    <row r="75" spans="2:63" ht="11.25" customHeight="1" x14ac:dyDescent="0.4">
      <c r="BK75" s="19"/>
    </row>
    <row r="76" spans="2:63" ht="11.25" customHeight="1" x14ac:dyDescent="0.4">
      <c r="BK76" s="19"/>
    </row>
  </sheetData>
  <sheetProtection algorithmName="SHA-512" hashValue="er7anj2jifRk7ZY2IsiXT7DRfpEcCsZR1Uz5wpien6DbGCoASxwcDjpc4UF6o/Qg7hqP2MEfzKGeq0mU92ozKg==" saltValue="T3MJ0o3jAGbo7m871OElPw==" spinCount="100000" sheet="1" objects="1" scenarios="1"/>
  <mergeCells count="214">
    <mergeCell ref="BL40:CN44"/>
    <mergeCell ref="BL45:CN47"/>
    <mergeCell ref="BL48:CN50"/>
    <mergeCell ref="BL51:CM53"/>
    <mergeCell ref="BL4:CM5"/>
    <mergeCell ref="BL6:CM7"/>
    <mergeCell ref="BK30:CL31"/>
    <mergeCell ref="BL32:CM33"/>
    <mergeCell ref="BL34:CM36"/>
    <mergeCell ref="BK38:CM39"/>
    <mergeCell ref="A1:Q3"/>
    <mergeCell ref="R1:AS3"/>
    <mergeCell ref="AZ1:BA1"/>
    <mergeCell ref="BB1:BI1"/>
    <mergeCell ref="B4:T5"/>
    <mergeCell ref="AM4:AT5"/>
    <mergeCell ref="AU4:AW5"/>
    <mergeCell ref="AX4:AY5"/>
    <mergeCell ref="AZ4:BA5"/>
    <mergeCell ref="BB4:BC5"/>
    <mergeCell ref="BD4:BE5"/>
    <mergeCell ref="BF4:BG5"/>
    <mergeCell ref="BH4:BI5"/>
    <mergeCell ref="B6:E8"/>
    <mergeCell ref="F6:L8"/>
    <mergeCell ref="M6:Q8"/>
    <mergeCell ref="R6:AU8"/>
    <mergeCell ref="AV6:BA8"/>
    <mergeCell ref="BB6:BI8"/>
    <mergeCell ref="BG14:BI15"/>
    <mergeCell ref="C15:J16"/>
    <mergeCell ref="L15:Y16"/>
    <mergeCell ref="AE15:AJ15"/>
    <mergeCell ref="AE17:AJ18"/>
    <mergeCell ref="AL17:BI18"/>
    <mergeCell ref="C10:J12"/>
    <mergeCell ref="L10:Y12"/>
    <mergeCell ref="AA10:AC28"/>
    <mergeCell ref="AE10:AJ10"/>
    <mergeCell ref="AL10:BI11"/>
    <mergeCell ref="AE11:AJ11"/>
    <mergeCell ref="AE12:AJ14"/>
    <mergeCell ref="AL12:BF16"/>
    <mergeCell ref="C13:J14"/>
    <mergeCell ref="L13:Y14"/>
    <mergeCell ref="BA19:BI20"/>
    <mergeCell ref="B21:C22"/>
    <mergeCell ref="D21:Y22"/>
    <mergeCell ref="AE21:AJ21"/>
    <mergeCell ref="AL21:BI22"/>
    <mergeCell ref="AE22:AJ22"/>
    <mergeCell ref="B19:C20"/>
    <mergeCell ref="D19:Y20"/>
    <mergeCell ref="AE19:AJ20"/>
    <mergeCell ref="AL19:AN20"/>
    <mergeCell ref="AO19:AW20"/>
    <mergeCell ref="AX19:AZ20"/>
    <mergeCell ref="BA23:BF24"/>
    <mergeCell ref="BG23:BI24"/>
    <mergeCell ref="B25:C26"/>
    <mergeCell ref="D25:Y28"/>
    <mergeCell ref="AH25:AM26"/>
    <mergeCell ref="AO25:AR26"/>
    <mergeCell ref="AS25:AU26"/>
    <mergeCell ref="AV25:BI26"/>
    <mergeCell ref="AH27:AM28"/>
    <mergeCell ref="AO27:BI28"/>
    <mergeCell ref="B23:C24"/>
    <mergeCell ref="D23:Y24"/>
    <mergeCell ref="AD23:AF28"/>
    <mergeCell ref="AH23:AM24"/>
    <mergeCell ref="AO23:AV24"/>
    <mergeCell ref="AW23:AZ24"/>
    <mergeCell ref="B29:G30"/>
    <mergeCell ref="H29:BI30"/>
    <mergeCell ref="B31:F32"/>
    <mergeCell ref="G31:P32"/>
    <mergeCell ref="Q31:Y32"/>
    <mergeCell ref="Z31:AH32"/>
    <mergeCell ref="AI31:AQ32"/>
    <mergeCell ref="AR31:AZ32"/>
    <mergeCell ref="BA31:BI32"/>
    <mergeCell ref="BA33:BI35"/>
    <mergeCell ref="B36:G37"/>
    <mergeCell ref="H36:BI37"/>
    <mergeCell ref="B38:C39"/>
    <mergeCell ref="D38:E39"/>
    <mergeCell ref="F38:Y39"/>
    <mergeCell ref="Z38:AB39"/>
    <mergeCell ref="AC38:AE39"/>
    <mergeCell ref="AF38:AI39"/>
    <mergeCell ref="AJ38:AL39"/>
    <mergeCell ref="B33:F35"/>
    <mergeCell ref="G33:P35"/>
    <mergeCell ref="Q33:Y35"/>
    <mergeCell ref="Z33:AH35"/>
    <mergeCell ref="AI33:AQ35"/>
    <mergeCell ref="AR33:AZ35"/>
    <mergeCell ref="AM38:AR39"/>
    <mergeCell ref="AS38:BA39"/>
    <mergeCell ref="BB38:BI39"/>
    <mergeCell ref="BB40:BI41"/>
    <mergeCell ref="B42:C43"/>
    <mergeCell ref="D42:E43"/>
    <mergeCell ref="F42:Y43"/>
    <mergeCell ref="Z42:AB43"/>
    <mergeCell ref="AC42:AE43"/>
    <mergeCell ref="AF42:AI43"/>
    <mergeCell ref="AJ42:AL43"/>
    <mergeCell ref="AM42:AR43"/>
    <mergeCell ref="AS42:BA43"/>
    <mergeCell ref="BB42:BI43"/>
    <mergeCell ref="B40:C41"/>
    <mergeCell ref="D40:E41"/>
    <mergeCell ref="F40:Y41"/>
    <mergeCell ref="Z40:AB41"/>
    <mergeCell ref="AC40:AE41"/>
    <mergeCell ref="AF40:AI41"/>
    <mergeCell ref="AJ40:AL41"/>
    <mergeCell ref="AM40:AR41"/>
    <mergeCell ref="AS40:BA41"/>
    <mergeCell ref="BB44:BI45"/>
    <mergeCell ref="B46:C47"/>
    <mergeCell ref="D46:E47"/>
    <mergeCell ref="F46:Y47"/>
    <mergeCell ref="Z46:AB47"/>
    <mergeCell ref="AC46:AE47"/>
    <mergeCell ref="AF46:AI47"/>
    <mergeCell ref="AJ46:AL47"/>
    <mergeCell ref="AM46:AR47"/>
    <mergeCell ref="AS46:BA47"/>
    <mergeCell ref="BB46:BI47"/>
    <mergeCell ref="B44:C45"/>
    <mergeCell ref="D44:E45"/>
    <mergeCell ref="F44:Y45"/>
    <mergeCell ref="Z44:AB45"/>
    <mergeCell ref="AC44:AE45"/>
    <mergeCell ref="AF44:AI45"/>
    <mergeCell ref="AJ44:AL45"/>
    <mergeCell ref="AM44:AR45"/>
    <mergeCell ref="AS44:BA45"/>
    <mergeCell ref="BB48:BI49"/>
    <mergeCell ref="B50:C51"/>
    <mergeCell ref="D50:E51"/>
    <mergeCell ref="F50:Y51"/>
    <mergeCell ref="Z50:AB51"/>
    <mergeCell ref="AC50:AE51"/>
    <mergeCell ref="AF50:AI51"/>
    <mergeCell ref="AJ50:AL51"/>
    <mergeCell ref="AM50:AR51"/>
    <mergeCell ref="AS50:BA51"/>
    <mergeCell ref="BB50:BI51"/>
    <mergeCell ref="B48:C49"/>
    <mergeCell ref="D48:E49"/>
    <mergeCell ref="F48:Y49"/>
    <mergeCell ref="Z48:AB49"/>
    <mergeCell ref="AC48:AE49"/>
    <mergeCell ref="AF48:AI49"/>
    <mergeCell ref="AJ48:AL49"/>
    <mergeCell ref="AM48:AR49"/>
    <mergeCell ref="AS48:BA49"/>
    <mergeCell ref="BB52:BI53"/>
    <mergeCell ref="B54:C55"/>
    <mergeCell ref="D54:E55"/>
    <mergeCell ref="F54:Y55"/>
    <mergeCell ref="Z54:AB55"/>
    <mergeCell ref="AC54:AE55"/>
    <mergeCell ref="AF54:AI55"/>
    <mergeCell ref="AJ54:AL55"/>
    <mergeCell ref="AM54:AR55"/>
    <mergeCell ref="AS54:BA55"/>
    <mergeCell ref="BB54:BI55"/>
    <mergeCell ref="B52:C53"/>
    <mergeCell ref="D52:E53"/>
    <mergeCell ref="F52:Y53"/>
    <mergeCell ref="Z52:AB53"/>
    <mergeCell ref="AC52:AE53"/>
    <mergeCell ref="AF52:AI53"/>
    <mergeCell ref="AJ52:AL53"/>
    <mergeCell ref="AM52:AR53"/>
    <mergeCell ref="AS52:BA53"/>
    <mergeCell ref="BB56:BI57"/>
    <mergeCell ref="B58:C59"/>
    <mergeCell ref="D58:E59"/>
    <mergeCell ref="F58:Y59"/>
    <mergeCell ref="Z58:AB59"/>
    <mergeCell ref="AC58:AE59"/>
    <mergeCell ref="AF58:AI59"/>
    <mergeCell ref="AJ58:AL59"/>
    <mergeCell ref="AM64:AR65"/>
    <mergeCell ref="AS64:BA65"/>
    <mergeCell ref="BB64:BI65"/>
    <mergeCell ref="B56:C57"/>
    <mergeCell ref="D56:E57"/>
    <mergeCell ref="F56:Y57"/>
    <mergeCell ref="Z56:AB57"/>
    <mergeCell ref="AC56:AE57"/>
    <mergeCell ref="AF56:AI57"/>
    <mergeCell ref="AJ56:AL57"/>
    <mergeCell ref="AM56:AR57"/>
    <mergeCell ref="AS56:BA57"/>
    <mergeCell ref="AJ66:AR67"/>
    <mergeCell ref="AS66:BA67"/>
    <mergeCell ref="BB66:BI67"/>
    <mergeCell ref="AM58:AR59"/>
    <mergeCell ref="AS58:BA59"/>
    <mergeCell ref="BB58:BI59"/>
    <mergeCell ref="AJ60:AL65"/>
    <mergeCell ref="AM60:AR61"/>
    <mergeCell ref="AS60:BA61"/>
    <mergeCell ref="BB60:BI61"/>
    <mergeCell ref="AM62:AR63"/>
    <mergeCell ref="AS62:BA63"/>
    <mergeCell ref="BB62:BI63"/>
  </mergeCells>
  <phoneticPr fontId="1"/>
  <dataValidations count="3">
    <dataValidation type="list" allowBlank="1" showInputMessage="1" showErrorMessage="1" sqref="AO25:AR26" xr:uid="{6C6CE913-A609-4991-9E2D-17AC66E6E8A2}">
      <formula1>"普通,当座"</formula1>
    </dataValidation>
    <dataValidation type="list" allowBlank="1" showInputMessage="1" showErrorMessage="1" sqref="AW23:AZ24" xr:uid="{CDF27509-90E4-4229-81A2-1E3F1DEBDD45}">
      <formula1>"銀行,金庫,組合"</formula1>
    </dataValidation>
    <dataValidation type="list" allowBlank="1" showInputMessage="1" showErrorMessage="1" sqref="Z40:AB59" xr:uid="{9E5FC1B6-46E7-4D1B-AD16-FF98E43EAECF}">
      <formula1>"10,8,0"</formula1>
    </dataValidation>
  </dataValidations>
  <pageMargins left="0.70866141732283472" right="0.31496062992125984" top="0.74803149606299213" bottom="0.55118110236220474"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EE39DC-1626-489C-9429-BEAF1CC2DFEE}">
  <dimension ref="A1:CN76"/>
  <sheetViews>
    <sheetView topLeftCell="A40" zoomScaleNormal="100" workbookViewId="0">
      <selection activeCell="BL43" sqref="BL43:CM45"/>
    </sheetView>
  </sheetViews>
  <sheetFormatPr defaultColWidth="1.375" defaultRowHeight="11.25" customHeight="1" x14ac:dyDescent="0.4"/>
  <cols>
    <col min="1" max="1" width="1.375" style="1" customWidth="1"/>
    <col min="2" max="9" width="1.375" style="1"/>
    <col min="10" max="10" width="1.375" style="1" customWidth="1"/>
    <col min="11" max="16384" width="1.375" style="1"/>
  </cols>
  <sheetData>
    <row r="1" spans="1:91" ht="11.25" customHeight="1" thickTop="1" x14ac:dyDescent="0.4">
      <c r="A1" s="484" t="s">
        <v>99</v>
      </c>
      <c r="B1" s="485"/>
      <c r="C1" s="485"/>
      <c r="D1" s="485"/>
      <c r="E1" s="485"/>
      <c r="F1" s="485"/>
      <c r="G1" s="485"/>
      <c r="H1" s="485"/>
      <c r="I1" s="485"/>
      <c r="J1" s="485"/>
      <c r="K1" s="485"/>
      <c r="L1" s="485"/>
      <c r="M1" s="485"/>
      <c r="N1" s="485"/>
      <c r="O1" s="485"/>
      <c r="P1" s="485"/>
      <c r="Q1" s="486"/>
      <c r="R1" s="116" t="s">
        <v>9</v>
      </c>
      <c r="S1" s="116"/>
      <c r="T1" s="116"/>
      <c r="U1" s="116"/>
      <c r="V1" s="116"/>
      <c r="W1" s="116"/>
      <c r="X1" s="116"/>
      <c r="Y1" s="116"/>
      <c r="Z1" s="116"/>
      <c r="AA1" s="116"/>
      <c r="AB1" s="116"/>
      <c r="AC1" s="116"/>
      <c r="AD1" s="116"/>
      <c r="AE1" s="116"/>
      <c r="AF1" s="116"/>
      <c r="AG1" s="116"/>
      <c r="AH1" s="116"/>
      <c r="AI1" s="116"/>
      <c r="AJ1" s="116"/>
      <c r="AK1" s="116"/>
      <c r="AL1" s="116"/>
      <c r="AM1" s="116"/>
      <c r="AN1" s="116"/>
      <c r="AO1" s="116"/>
      <c r="AP1" s="116"/>
      <c r="AQ1" s="116"/>
      <c r="AR1" s="116"/>
      <c r="AS1" s="116"/>
      <c r="AZ1" s="117" t="s">
        <v>12</v>
      </c>
      <c r="BA1" s="117"/>
      <c r="BB1" s="117"/>
      <c r="BC1" s="117"/>
      <c r="BD1" s="117"/>
      <c r="BE1" s="117"/>
      <c r="BF1" s="117"/>
      <c r="BG1" s="117"/>
      <c r="BH1" s="117"/>
      <c r="BI1" s="117"/>
    </row>
    <row r="2" spans="1:91" ht="11.25" customHeight="1" x14ac:dyDescent="0.4">
      <c r="A2" s="487"/>
      <c r="B2" s="232"/>
      <c r="C2" s="232"/>
      <c r="D2" s="232"/>
      <c r="E2" s="232"/>
      <c r="F2" s="232"/>
      <c r="G2" s="232"/>
      <c r="H2" s="232"/>
      <c r="I2" s="232"/>
      <c r="J2" s="232"/>
      <c r="K2" s="232"/>
      <c r="L2" s="232"/>
      <c r="M2" s="232"/>
      <c r="N2" s="232"/>
      <c r="O2" s="232"/>
      <c r="P2" s="232"/>
      <c r="Q2" s="488"/>
      <c r="R2" s="116"/>
      <c r="S2" s="116"/>
      <c r="T2" s="116"/>
      <c r="U2" s="116"/>
      <c r="V2" s="116"/>
      <c r="W2" s="116"/>
      <c r="X2" s="116"/>
      <c r="Y2" s="116"/>
      <c r="Z2" s="116"/>
      <c r="AA2" s="116"/>
      <c r="AB2" s="116"/>
      <c r="AC2" s="116"/>
      <c r="AD2" s="116"/>
      <c r="AE2" s="116"/>
      <c r="AF2" s="116"/>
      <c r="AG2" s="116"/>
      <c r="AH2" s="116"/>
      <c r="AI2" s="116"/>
      <c r="AJ2" s="116"/>
      <c r="AK2" s="116"/>
      <c r="AL2" s="116"/>
      <c r="AM2" s="116"/>
      <c r="AN2" s="116"/>
      <c r="AO2" s="116"/>
      <c r="AP2" s="116"/>
      <c r="AQ2" s="116"/>
      <c r="AR2" s="116"/>
      <c r="AS2" s="116"/>
    </row>
    <row r="3" spans="1:91" ht="11.25" customHeight="1" thickBot="1" x14ac:dyDescent="0.45">
      <c r="A3" s="489"/>
      <c r="B3" s="490"/>
      <c r="C3" s="490"/>
      <c r="D3" s="490"/>
      <c r="E3" s="490"/>
      <c r="F3" s="490"/>
      <c r="G3" s="490"/>
      <c r="H3" s="490"/>
      <c r="I3" s="490"/>
      <c r="J3" s="490"/>
      <c r="K3" s="490"/>
      <c r="L3" s="490"/>
      <c r="M3" s="490"/>
      <c r="N3" s="490"/>
      <c r="O3" s="490"/>
      <c r="P3" s="490"/>
      <c r="Q3" s="491"/>
      <c r="R3" s="116"/>
      <c r="S3" s="116"/>
      <c r="T3" s="116"/>
      <c r="U3" s="116"/>
      <c r="V3" s="116"/>
      <c r="W3" s="116"/>
      <c r="X3" s="116"/>
      <c r="Y3" s="116"/>
      <c r="Z3" s="116"/>
      <c r="AA3" s="116"/>
      <c r="AB3" s="116"/>
      <c r="AC3" s="116"/>
      <c r="AD3" s="116"/>
      <c r="AE3" s="116"/>
      <c r="AF3" s="116"/>
      <c r="AG3" s="116"/>
      <c r="AH3" s="116"/>
      <c r="AI3" s="116"/>
      <c r="AJ3" s="116"/>
      <c r="AK3" s="116"/>
      <c r="AL3" s="116"/>
      <c r="AM3" s="116"/>
      <c r="AN3" s="116"/>
      <c r="AO3" s="116"/>
      <c r="AP3" s="116"/>
      <c r="AQ3" s="116"/>
      <c r="AR3" s="116"/>
      <c r="AS3" s="116"/>
    </row>
    <row r="4" spans="1:91" ht="11.25" customHeight="1" thickTop="1" x14ac:dyDescent="0.4">
      <c r="B4" s="107" t="s">
        <v>1</v>
      </c>
      <c r="C4" s="107"/>
      <c r="D4" s="107"/>
      <c r="E4" s="107"/>
      <c r="F4" s="107"/>
      <c r="G4" s="107"/>
      <c r="H4" s="107"/>
      <c r="I4" s="107"/>
      <c r="J4" s="107"/>
      <c r="K4" s="107"/>
      <c r="L4" s="107"/>
      <c r="M4" s="107"/>
      <c r="N4" s="107"/>
      <c r="O4" s="107"/>
      <c r="P4" s="107"/>
      <c r="Q4" s="107"/>
      <c r="R4" s="107"/>
      <c r="S4" s="107"/>
      <c r="T4" s="107"/>
      <c r="U4" s="2"/>
      <c r="V4" s="2"/>
      <c r="W4" s="2"/>
      <c r="X4" s="2"/>
      <c r="Y4" s="2"/>
      <c r="Z4" s="2"/>
      <c r="AA4" s="2"/>
      <c r="AB4" s="2"/>
      <c r="AC4" s="2"/>
      <c r="AD4" s="2"/>
      <c r="AE4" s="2"/>
      <c r="AF4" s="2"/>
      <c r="AG4" s="2"/>
      <c r="AI4" s="2"/>
      <c r="AJ4" s="2"/>
      <c r="AK4" s="2"/>
      <c r="AL4" s="2"/>
      <c r="AM4" s="108" t="s">
        <v>26</v>
      </c>
      <c r="AN4" s="108"/>
      <c r="AO4" s="108"/>
      <c r="AP4" s="108"/>
      <c r="AQ4" s="108"/>
      <c r="AR4" s="108"/>
      <c r="AS4" s="108"/>
      <c r="AT4" s="108"/>
      <c r="AU4" s="110" t="s">
        <v>28</v>
      </c>
      <c r="AV4" s="110"/>
      <c r="AW4" s="110"/>
      <c r="AX4" s="112">
        <v>5</v>
      </c>
      <c r="AY4" s="112"/>
      <c r="AZ4" s="114" t="s">
        <v>27</v>
      </c>
      <c r="BA4" s="114"/>
      <c r="BB4" s="112">
        <v>10</v>
      </c>
      <c r="BC4" s="112"/>
      <c r="BD4" s="114" t="s">
        <v>30</v>
      </c>
      <c r="BE4" s="114"/>
      <c r="BF4" s="112">
        <v>31</v>
      </c>
      <c r="BG4" s="112"/>
      <c r="BH4" s="110" t="s">
        <v>29</v>
      </c>
      <c r="BI4" s="110"/>
      <c r="BL4" s="479" t="s">
        <v>96</v>
      </c>
      <c r="BM4" s="479"/>
      <c r="BN4" s="479"/>
      <c r="BO4" s="479"/>
      <c r="BP4" s="479"/>
      <c r="BQ4" s="479"/>
      <c r="BR4" s="479"/>
      <c r="BS4" s="479"/>
      <c r="BT4" s="479"/>
      <c r="BU4" s="479"/>
      <c r="BV4" s="479"/>
      <c r="BW4" s="479"/>
      <c r="BX4" s="479"/>
      <c r="BY4" s="479"/>
      <c r="BZ4" s="479"/>
      <c r="CA4" s="479"/>
      <c r="CB4" s="479"/>
      <c r="CC4" s="479"/>
      <c r="CD4" s="479"/>
      <c r="CE4" s="479"/>
      <c r="CF4" s="479"/>
      <c r="CG4" s="479"/>
      <c r="CH4" s="479"/>
      <c r="CI4" s="479"/>
      <c r="CJ4" s="479"/>
      <c r="CK4" s="479"/>
      <c r="CL4" s="479"/>
      <c r="CM4" s="479"/>
    </row>
    <row r="5" spans="1:91" ht="11.25" customHeight="1" thickBot="1" x14ac:dyDescent="0.45">
      <c r="B5" s="107"/>
      <c r="C5" s="107"/>
      <c r="D5" s="107"/>
      <c r="E5" s="107"/>
      <c r="F5" s="107"/>
      <c r="G5" s="107"/>
      <c r="H5" s="107"/>
      <c r="I5" s="107"/>
      <c r="J5" s="107"/>
      <c r="K5" s="107"/>
      <c r="L5" s="107"/>
      <c r="M5" s="107"/>
      <c r="N5" s="107"/>
      <c r="O5" s="107"/>
      <c r="P5" s="107"/>
      <c r="Q5" s="107"/>
      <c r="R5" s="107"/>
      <c r="S5" s="107"/>
      <c r="T5" s="107"/>
      <c r="U5" s="2"/>
      <c r="V5" s="2"/>
      <c r="W5" s="2"/>
      <c r="X5" s="2"/>
      <c r="Y5" s="2"/>
      <c r="Z5" s="2"/>
      <c r="AA5" s="2"/>
      <c r="AB5" s="2"/>
      <c r="AC5" s="2"/>
      <c r="AD5" s="2"/>
      <c r="AE5" s="2"/>
      <c r="AF5" s="2"/>
      <c r="AG5" s="2"/>
      <c r="AH5" s="35"/>
      <c r="AI5" s="35"/>
      <c r="AJ5" s="35"/>
      <c r="AK5" s="35"/>
      <c r="AL5" s="35"/>
      <c r="AM5" s="109"/>
      <c r="AN5" s="109"/>
      <c r="AO5" s="109"/>
      <c r="AP5" s="109"/>
      <c r="AQ5" s="109"/>
      <c r="AR5" s="109"/>
      <c r="AS5" s="109"/>
      <c r="AT5" s="109"/>
      <c r="AU5" s="111"/>
      <c r="AV5" s="111"/>
      <c r="AW5" s="111"/>
      <c r="AX5" s="113"/>
      <c r="AY5" s="113"/>
      <c r="AZ5" s="115"/>
      <c r="BA5" s="115"/>
      <c r="BB5" s="113"/>
      <c r="BC5" s="113"/>
      <c r="BD5" s="115"/>
      <c r="BE5" s="115"/>
      <c r="BF5" s="113"/>
      <c r="BG5" s="113"/>
      <c r="BH5" s="110"/>
      <c r="BI5" s="110"/>
      <c r="BL5" s="479"/>
      <c r="BM5" s="479"/>
      <c r="BN5" s="479"/>
      <c r="BO5" s="479"/>
      <c r="BP5" s="479"/>
      <c r="BQ5" s="479"/>
      <c r="BR5" s="479"/>
      <c r="BS5" s="479"/>
      <c r="BT5" s="479"/>
      <c r="BU5" s="479"/>
      <c r="BV5" s="479"/>
      <c r="BW5" s="479"/>
      <c r="BX5" s="479"/>
      <c r="BY5" s="479"/>
      <c r="BZ5" s="479"/>
      <c r="CA5" s="479"/>
      <c r="CB5" s="479"/>
      <c r="CC5" s="479"/>
      <c r="CD5" s="479"/>
      <c r="CE5" s="479"/>
      <c r="CF5" s="479"/>
      <c r="CG5" s="479"/>
      <c r="CH5" s="479"/>
      <c r="CI5" s="479"/>
      <c r="CJ5" s="479"/>
      <c r="CK5" s="479"/>
      <c r="CL5" s="479"/>
      <c r="CM5" s="479"/>
    </row>
    <row r="6" spans="1:91" ht="11.25" customHeight="1" x14ac:dyDescent="0.4">
      <c r="B6" s="127" t="s">
        <v>21</v>
      </c>
      <c r="C6" s="128"/>
      <c r="D6" s="128"/>
      <c r="E6" s="128"/>
      <c r="F6" s="133">
        <v>9876</v>
      </c>
      <c r="G6" s="134"/>
      <c r="H6" s="134"/>
      <c r="I6" s="134"/>
      <c r="J6" s="134"/>
      <c r="K6" s="134"/>
      <c r="L6" s="134"/>
      <c r="M6" s="139" t="s">
        <v>0</v>
      </c>
      <c r="N6" s="139"/>
      <c r="O6" s="139"/>
      <c r="P6" s="139"/>
      <c r="Q6" s="140"/>
      <c r="R6" s="145" t="s">
        <v>86</v>
      </c>
      <c r="S6" s="146"/>
      <c r="T6" s="146"/>
      <c r="U6" s="146"/>
      <c r="V6" s="146"/>
      <c r="W6" s="146"/>
      <c r="X6" s="146"/>
      <c r="Y6" s="146"/>
      <c r="Z6" s="146"/>
      <c r="AA6" s="146"/>
      <c r="AB6" s="146"/>
      <c r="AC6" s="146"/>
      <c r="AD6" s="146"/>
      <c r="AE6" s="146"/>
      <c r="AF6" s="146"/>
      <c r="AG6" s="146"/>
      <c r="AH6" s="146"/>
      <c r="AI6" s="146"/>
      <c r="AJ6" s="146"/>
      <c r="AK6" s="146"/>
      <c r="AL6" s="146"/>
      <c r="AM6" s="146"/>
      <c r="AN6" s="146"/>
      <c r="AO6" s="146"/>
      <c r="AP6" s="146"/>
      <c r="AQ6" s="146"/>
      <c r="AR6" s="146"/>
      <c r="AS6" s="146"/>
      <c r="AT6" s="146"/>
      <c r="AU6" s="147"/>
      <c r="AV6" s="154" t="s">
        <v>58</v>
      </c>
      <c r="AW6" s="128"/>
      <c r="AX6" s="128"/>
      <c r="AY6" s="128"/>
      <c r="AZ6" s="128"/>
      <c r="BA6" s="155"/>
      <c r="BB6" s="160" t="s">
        <v>85</v>
      </c>
      <c r="BC6" s="161"/>
      <c r="BD6" s="161"/>
      <c r="BE6" s="161"/>
      <c r="BF6" s="161"/>
      <c r="BG6" s="161"/>
      <c r="BH6" s="161"/>
      <c r="BI6" s="162"/>
      <c r="BL6" s="478" t="s">
        <v>98</v>
      </c>
      <c r="BM6" s="478"/>
      <c r="BN6" s="478"/>
      <c r="BO6" s="478"/>
      <c r="BP6" s="478"/>
      <c r="BQ6" s="478"/>
      <c r="BR6" s="478"/>
      <c r="BS6" s="478"/>
      <c r="BT6" s="478"/>
      <c r="BU6" s="478"/>
      <c r="BV6" s="478"/>
      <c r="BW6" s="478"/>
      <c r="BX6" s="478"/>
      <c r="BY6" s="478"/>
      <c r="BZ6" s="478"/>
      <c r="CA6" s="478"/>
      <c r="CB6" s="478"/>
      <c r="CC6" s="478"/>
      <c r="CD6" s="478"/>
      <c r="CE6" s="478"/>
      <c r="CF6" s="478"/>
      <c r="CG6" s="478"/>
      <c r="CH6" s="478"/>
      <c r="CI6" s="478"/>
      <c r="CJ6" s="478"/>
      <c r="CK6" s="478"/>
      <c r="CL6" s="478"/>
      <c r="CM6" s="478"/>
    </row>
    <row r="7" spans="1:91" ht="11.25" customHeight="1" x14ac:dyDescent="0.4">
      <c r="B7" s="129"/>
      <c r="C7" s="130"/>
      <c r="D7" s="130"/>
      <c r="E7" s="130"/>
      <c r="F7" s="135"/>
      <c r="G7" s="136"/>
      <c r="H7" s="136"/>
      <c r="I7" s="136"/>
      <c r="J7" s="136"/>
      <c r="K7" s="136"/>
      <c r="L7" s="136"/>
      <c r="M7" s="141"/>
      <c r="N7" s="141"/>
      <c r="O7" s="141"/>
      <c r="P7" s="141"/>
      <c r="Q7" s="142"/>
      <c r="R7" s="148"/>
      <c r="S7" s="149"/>
      <c r="T7" s="149"/>
      <c r="U7" s="149"/>
      <c r="V7" s="149"/>
      <c r="W7" s="149"/>
      <c r="X7" s="149"/>
      <c r="Y7" s="149"/>
      <c r="Z7" s="149"/>
      <c r="AA7" s="149"/>
      <c r="AB7" s="149"/>
      <c r="AC7" s="149"/>
      <c r="AD7" s="149"/>
      <c r="AE7" s="149"/>
      <c r="AF7" s="149"/>
      <c r="AG7" s="149"/>
      <c r="AH7" s="149"/>
      <c r="AI7" s="149"/>
      <c r="AJ7" s="149"/>
      <c r="AK7" s="149"/>
      <c r="AL7" s="149"/>
      <c r="AM7" s="149"/>
      <c r="AN7" s="149"/>
      <c r="AO7" s="149"/>
      <c r="AP7" s="149"/>
      <c r="AQ7" s="149"/>
      <c r="AR7" s="149"/>
      <c r="AS7" s="149"/>
      <c r="AT7" s="149"/>
      <c r="AU7" s="150"/>
      <c r="AV7" s="156"/>
      <c r="AW7" s="130"/>
      <c r="AX7" s="130"/>
      <c r="AY7" s="130"/>
      <c r="AZ7" s="130"/>
      <c r="BA7" s="157"/>
      <c r="BB7" s="163"/>
      <c r="BC7" s="164"/>
      <c r="BD7" s="164"/>
      <c r="BE7" s="164"/>
      <c r="BF7" s="164"/>
      <c r="BG7" s="164"/>
      <c r="BH7" s="164"/>
      <c r="BI7" s="165"/>
      <c r="BL7" s="478"/>
      <c r="BM7" s="478"/>
      <c r="BN7" s="478"/>
      <c r="BO7" s="478"/>
      <c r="BP7" s="478"/>
      <c r="BQ7" s="478"/>
      <c r="BR7" s="478"/>
      <c r="BS7" s="478"/>
      <c r="BT7" s="478"/>
      <c r="BU7" s="478"/>
      <c r="BV7" s="478"/>
      <c r="BW7" s="478"/>
      <c r="BX7" s="478"/>
      <c r="BY7" s="478"/>
      <c r="BZ7" s="478"/>
      <c r="CA7" s="478"/>
      <c r="CB7" s="478"/>
      <c r="CC7" s="478"/>
      <c r="CD7" s="478"/>
      <c r="CE7" s="478"/>
      <c r="CF7" s="478"/>
      <c r="CG7" s="478"/>
      <c r="CH7" s="478"/>
      <c r="CI7" s="478"/>
      <c r="CJ7" s="478"/>
      <c r="CK7" s="478"/>
      <c r="CL7" s="478"/>
      <c r="CM7" s="478"/>
    </row>
    <row r="8" spans="1:91" ht="11.25" customHeight="1" thickBot="1" x14ac:dyDescent="0.45">
      <c r="B8" s="131"/>
      <c r="C8" s="132"/>
      <c r="D8" s="132"/>
      <c r="E8" s="132"/>
      <c r="F8" s="137"/>
      <c r="G8" s="138"/>
      <c r="H8" s="138"/>
      <c r="I8" s="138"/>
      <c r="J8" s="138"/>
      <c r="K8" s="138"/>
      <c r="L8" s="138"/>
      <c r="M8" s="143"/>
      <c r="N8" s="143"/>
      <c r="O8" s="143"/>
      <c r="P8" s="143"/>
      <c r="Q8" s="144"/>
      <c r="R8" s="151"/>
      <c r="S8" s="152"/>
      <c r="T8" s="152"/>
      <c r="U8" s="152"/>
      <c r="V8" s="152"/>
      <c r="W8" s="152"/>
      <c r="X8" s="152"/>
      <c r="Y8" s="152"/>
      <c r="Z8" s="152"/>
      <c r="AA8" s="152"/>
      <c r="AB8" s="152"/>
      <c r="AC8" s="152"/>
      <c r="AD8" s="152"/>
      <c r="AE8" s="152"/>
      <c r="AF8" s="152"/>
      <c r="AG8" s="152"/>
      <c r="AH8" s="152"/>
      <c r="AI8" s="152"/>
      <c r="AJ8" s="152"/>
      <c r="AK8" s="152"/>
      <c r="AL8" s="152"/>
      <c r="AM8" s="152"/>
      <c r="AN8" s="152"/>
      <c r="AO8" s="152"/>
      <c r="AP8" s="152"/>
      <c r="AQ8" s="152"/>
      <c r="AR8" s="152"/>
      <c r="AS8" s="152"/>
      <c r="AT8" s="152"/>
      <c r="AU8" s="153"/>
      <c r="AV8" s="158"/>
      <c r="AW8" s="132"/>
      <c r="AX8" s="132"/>
      <c r="AY8" s="132"/>
      <c r="AZ8" s="132"/>
      <c r="BA8" s="159"/>
      <c r="BB8" s="166"/>
      <c r="BC8" s="167"/>
      <c r="BD8" s="167"/>
      <c r="BE8" s="167"/>
      <c r="BF8" s="167"/>
      <c r="BG8" s="167"/>
      <c r="BH8" s="167"/>
      <c r="BI8" s="168"/>
    </row>
    <row r="9" spans="1:91" ht="11.25" customHeight="1" thickBot="1" x14ac:dyDescent="0.45"/>
    <row r="10" spans="1:91" ht="11.25" customHeight="1" x14ac:dyDescent="0.4">
      <c r="B10" s="3"/>
      <c r="C10" s="169" t="s">
        <v>19</v>
      </c>
      <c r="D10" s="169"/>
      <c r="E10" s="169"/>
      <c r="F10" s="169"/>
      <c r="G10" s="169"/>
      <c r="H10" s="169"/>
      <c r="I10" s="169"/>
      <c r="J10" s="169"/>
      <c r="K10" s="4"/>
      <c r="L10" s="170">
        <f>IF(AND(L13="",L15=""),"",SUM(L13:L15))</f>
        <v>418000</v>
      </c>
      <c r="M10" s="171"/>
      <c r="N10" s="171"/>
      <c r="O10" s="171"/>
      <c r="P10" s="171"/>
      <c r="Q10" s="171"/>
      <c r="R10" s="171"/>
      <c r="S10" s="171"/>
      <c r="T10" s="171"/>
      <c r="U10" s="171"/>
      <c r="V10" s="171"/>
      <c r="W10" s="171"/>
      <c r="X10" s="171"/>
      <c r="Y10" s="172"/>
      <c r="AA10" s="176" t="s">
        <v>33</v>
      </c>
      <c r="AB10" s="177"/>
      <c r="AC10" s="178"/>
      <c r="AD10" s="5"/>
      <c r="AE10" s="185" t="s">
        <v>20</v>
      </c>
      <c r="AF10" s="185"/>
      <c r="AG10" s="185"/>
      <c r="AH10" s="185"/>
      <c r="AI10" s="185"/>
      <c r="AJ10" s="185"/>
      <c r="AK10" s="4"/>
      <c r="AL10" s="186">
        <v>1234</v>
      </c>
      <c r="AM10" s="187"/>
      <c r="AN10" s="187"/>
      <c r="AO10" s="187"/>
      <c r="AP10" s="187"/>
      <c r="AQ10" s="187"/>
      <c r="AR10" s="187"/>
      <c r="AS10" s="187"/>
      <c r="AT10" s="187"/>
      <c r="AU10" s="187"/>
      <c r="AV10" s="187"/>
      <c r="AW10" s="187"/>
      <c r="AX10" s="187"/>
      <c r="AY10" s="187"/>
      <c r="AZ10" s="187"/>
      <c r="BA10" s="187"/>
      <c r="BB10" s="187"/>
      <c r="BC10" s="187"/>
      <c r="BD10" s="187"/>
      <c r="BE10" s="187"/>
      <c r="BF10" s="187"/>
      <c r="BG10" s="187"/>
      <c r="BH10" s="187"/>
      <c r="BI10" s="188"/>
    </row>
    <row r="11" spans="1:91" ht="11.25" customHeight="1" x14ac:dyDescent="0.4">
      <c r="B11" s="6"/>
      <c r="C11" s="122"/>
      <c r="D11" s="122"/>
      <c r="E11" s="122"/>
      <c r="F11" s="122"/>
      <c r="G11" s="122"/>
      <c r="H11" s="122"/>
      <c r="I11" s="122"/>
      <c r="J11" s="122"/>
      <c r="L11" s="173"/>
      <c r="M11" s="174"/>
      <c r="N11" s="174"/>
      <c r="O11" s="174"/>
      <c r="P11" s="174"/>
      <c r="Q11" s="174"/>
      <c r="R11" s="174"/>
      <c r="S11" s="174"/>
      <c r="T11" s="174"/>
      <c r="U11" s="174"/>
      <c r="V11" s="174"/>
      <c r="W11" s="174"/>
      <c r="X11" s="174"/>
      <c r="Y11" s="175"/>
      <c r="AA11" s="179"/>
      <c r="AB11" s="180"/>
      <c r="AC11" s="181"/>
      <c r="AD11" s="7"/>
      <c r="AE11" s="192" t="s">
        <v>45</v>
      </c>
      <c r="AF11" s="192"/>
      <c r="AG11" s="192"/>
      <c r="AH11" s="192"/>
      <c r="AI11" s="192"/>
      <c r="AJ11" s="192"/>
      <c r="AL11" s="189"/>
      <c r="AM11" s="190"/>
      <c r="AN11" s="190"/>
      <c r="AO11" s="190"/>
      <c r="AP11" s="190"/>
      <c r="AQ11" s="190"/>
      <c r="AR11" s="190"/>
      <c r="AS11" s="190"/>
      <c r="AT11" s="190"/>
      <c r="AU11" s="190"/>
      <c r="AV11" s="190"/>
      <c r="AW11" s="190"/>
      <c r="AX11" s="190"/>
      <c r="AY11" s="190"/>
      <c r="AZ11" s="190"/>
      <c r="BA11" s="190"/>
      <c r="BB11" s="190"/>
      <c r="BC11" s="190"/>
      <c r="BD11" s="190"/>
      <c r="BE11" s="190"/>
      <c r="BF11" s="190"/>
      <c r="BG11" s="190"/>
      <c r="BH11" s="190"/>
      <c r="BI11" s="191"/>
    </row>
    <row r="12" spans="1:91" ht="11.25" customHeight="1" x14ac:dyDescent="0.4">
      <c r="B12" s="6"/>
      <c r="C12" s="122"/>
      <c r="D12" s="122"/>
      <c r="E12" s="122"/>
      <c r="F12" s="122"/>
      <c r="G12" s="122"/>
      <c r="H12" s="122"/>
      <c r="I12" s="122"/>
      <c r="J12" s="122"/>
      <c r="L12" s="173"/>
      <c r="M12" s="174"/>
      <c r="N12" s="174"/>
      <c r="O12" s="174"/>
      <c r="P12" s="174"/>
      <c r="Q12" s="174"/>
      <c r="R12" s="174"/>
      <c r="S12" s="174"/>
      <c r="T12" s="174"/>
      <c r="U12" s="174"/>
      <c r="V12" s="174"/>
      <c r="W12" s="174"/>
      <c r="X12" s="174"/>
      <c r="Y12" s="175"/>
      <c r="AA12" s="179"/>
      <c r="AB12" s="180"/>
      <c r="AC12" s="181"/>
      <c r="AD12" s="7"/>
      <c r="AE12" s="193" t="s">
        <v>22</v>
      </c>
      <c r="AF12" s="193"/>
      <c r="AG12" s="193"/>
      <c r="AH12" s="193"/>
      <c r="AI12" s="193"/>
      <c r="AJ12" s="193"/>
      <c r="AL12" s="194" t="s">
        <v>87</v>
      </c>
      <c r="AM12" s="195"/>
      <c r="AN12" s="195"/>
      <c r="AO12" s="195"/>
      <c r="AP12" s="195"/>
      <c r="AQ12" s="195"/>
      <c r="AR12" s="195"/>
      <c r="AS12" s="195"/>
      <c r="AT12" s="195"/>
      <c r="AU12" s="195"/>
      <c r="AV12" s="195"/>
      <c r="AW12" s="195"/>
      <c r="AX12" s="195"/>
      <c r="AY12" s="195"/>
      <c r="AZ12" s="195"/>
      <c r="BA12" s="195"/>
      <c r="BB12" s="195"/>
      <c r="BC12" s="195"/>
      <c r="BD12" s="195"/>
      <c r="BE12" s="195"/>
      <c r="BF12" s="195"/>
      <c r="BG12" s="38"/>
      <c r="BH12" s="38"/>
      <c r="BI12" s="39"/>
    </row>
    <row r="13" spans="1:91" ht="11.25" customHeight="1" x14ac:dyDescent="0.4">
      <c r="B13" s="34"/>
      <c r="C13" s="210" t="s">
        <v>15</v>
      </c>
      <c r="D13" s="210"/>
      <c r="E13" s="210"/>
      <c r="F13" s="210"/>
      <c r="G13" s="210"/>
      <c r="H13" s="210"/>
      <c r="I13" s="210"/>
      <c r="J13" s="210"/>
      <c r="K13" s="23"/>
      <c r="L13" s="211">
        <f>IF(AR33="",AS66,AR33)</f>
        <v>380000</v>
      </c>
      <c r="M13" s="212"/>
      <c r="N13" s="212"/>
      <c r="O13" s="212"/>
      <c r="P13" s="212"/>
      <c r="Q13" s="212"/>
      <c r="R13" s="212"/>
      <c r="S13" s="212"/>
      <c r="T13" s="212"/>
      <c r="U13" s="212"/>
      <c r="V13" s="212"/>
      <c r="W13" s="212"/>
      <c r="X13" s="212"/>
      <c r="Y13" s="213"/>
      <c r="AA13" s="179"/>
      <c r="AB13" s="180"/>
      <c r="AC13" s="181"/>
      <c r="AD13" s="7"/>
      <c r="AE13" s="193"/>
      <c r="AF13" s="193"/>
      <c r="AG13" s="193"/>
      <c r="AH13" s="193"/>
      <c r="AI13" s="193"/>
      <c r="AJ13" s="193"/>
      <c r="AL13" s="194"/>
      <c r="AM13" s="195"/>
      <c r="AN13" s="195"/>
      <c r="AO13" s="195"/>
      <c r="AP13" s="195"/>
      <c r="AQ13" s="195"/>
      <c r="AR13" s="195"/>
      <c r="AS13" s="195"/>
      <c r="AT13" s="195"/>
      <c r="AU13" s="195"/>
      <c r="AV13" s="195"/>
      <c r="AW13" s="195"/>
      <c r="AX13" s="195"/>
      <c r="AY13" s="195"/>
      <c r="AZ13" s="195"/>
      <c r="BA13" s="195"/>
      <c r="BB13" s="195"/>
      <c r="BC13" s="195"/>
      <c r="BD13" s="195"/>
      <c r="BE13" s="195"/>
      <c r="BF13" s="195"/>
      <c r="BG13" s="38"/>
      <c r="BH13" s="38"/>
      <c r="BI13" s="39"/>
    </row>
    <row r="14" spans="1:91" ht="11.25" customHeight="1" x14ac:dyDescent="0.4">
      <c r="B14" s="10"/>
      <c r="C14" s="199"/>
      <c r="D14" s="199"/>
      <c r="E14" s="199"/>
      <c r="F14" s="199"/>
      <c r="G14" s="199"/>
      <c r="H14" s="199"/>
      <c r="I14" s="199"/>
      <c r="J14" s="199"/>
      <c r="K14" s="11"/>
      <c r="L14" s="214"/>
      <c r="M14" s="215"/>
      <c r="N14" s="215"/>
      <c r="O14" s="215"/>
      <c r="P14" s="215"/>
      <c r="Q14" s="215"/>
      <c r="R14" s="215"/>
      <c r="S14" s="215"/>
      <c r="T14" s="215"/>
      <c r="U14" s="215"/>
      <c r="V14" s="215"/>
      <c r="W14" s="215"/>
      <c r="X14" s="215"/>
      <c r="Y14" s="216"/>
      <c r="AA14" s="179"/>
      <c r="AB14" s="180"/>
      <c r="AC14" s="181"/>
      <c r="AD14" s="7"/>
      <c r="AE14" s="193"/>
      <c r="AF14" s="193"/>
      <c r="AG14" s="193"/>
      <c r="AH14" s="193"/>
      <c r="AI14" s="193"/>
      <c r="AJ14" s="193"/>
      <c r="AL14" s="194"/>
      <c r="AM14" s="195"/>
      <c r="AN14" s="195"/>
      <c r="AO14" s="195"/>
      <c r="AP14" s="195"/>
      <c r="AQ14" s="195"/>
      <c r="AR14" s="195"/>
      <c r="AS14" s="195"/>
      <c r="AT14" s="195"/>
      <c r="AU14" s="195"/>
      <c r="AV14" s="195"/>
      <c r="AW14" s="195"/>
      <c r="AX14" s="195"/>
      <c r="AY14" s="195"/>
      <c r="AZ14" s="195"/>
      <c r="BA14" s="195"/>
      <c r="BB14" s="195"/>
      <c r="BC14" s="195"/>
      <c r="BD14" s="195"/>
      <c r="BE14" s="195"/>
      <c r="BF14" s="195"/>
      <c r="BG14" s="217" t="s">
        <v>71</v>
      </c>
      <c r="BH14" s="217"/>
      <c r="BI14" s="218"/>
    </row>
    <row r="15" spans="1:91" ht="11.25" customHeight="1" x14ac:dyDescent="0.4">
      <c r="B15" s="6"/>
      <c r="C15" s="193" t="s">
        <v>16</v>
      </c>
      <c r="D15" s="193"/>
      <c r="E15" s="193"/>
      <c r="F15" s="193"/>
      <c r="G15" s="193"/>
      <c r="H15" s="193"/>
      <c r="I15" s="193"/>
      <c r="J15" s="193"/>
      <c r="L15" s="204">
        <f>IF(AR33="",BB66,ROUNDDOWN(AR33*0.1,0))</f>
        <v>38000</v>
      </c>
      <c r="M15" s="205"/>
      <c r="N15" s="205"/>
      <c r="O15" s="205"/>
      <c r="P15" s="205"/>
      <c r="Q15" s="205"/>
      <c r="R15" s="205"/>
      <c r="S15" s="205"/>
      <c r="T15" s="205"/>
      <c r="U15" s="205"/>
      <c r="V15" s="205"/>
      <c r="W15" s="205"/>
      <c r="X15" s="205"/>
      <c r="Y15" s="206"/>
      <c r="AA15" s="179"/>
      <c r="AB15" s="180"/>
      <c r="AC15" s="181"/>
      <c r="AD15" s="7"/>
      <c r="AE15" s="122" t="s">
        <v>84</v>
      </c>
      <c r="AF15" s="122"/>
      <c r="AG15" s="122"/>
      <c r="AH15" s="122"/>
      <c r="AI15" s="122"/>
      <c r="AJ15" s="122"/>
      <c r="AL15" s="194"/>
      <c r="AM15" s="195"/>
      <c r="AN15" s="195"/>
      <c r="AO15" s="195"/>
      <c r="AP15" s="195"/>
      <c r="AQ15" s="195"/>
      <c r="AR15" s="195"/>
      <c r="AS15" s="195"/>
      <c r="AT15" s="195"/>
      <c r="AU15" s="195"/>
      <c r="AV15" s="195"/>
      <c r="AW15" s="195"/>
      <c r="AX15" s="195"/>
      <c r="AY15" s="195"/>
      <c r="AZ15" s="195"/>
      <c r="BA15" s="195"/>
      <c r="BB15" s="195"/>
      <c r="BC15" s="195"/>
      <c r="BD15" s="195"/>
      <c r="BE15" s="195"/>
      <c r="BF15" s="195"/>
      <c r="BG15" s="217"/>
      <c r="BH15" s="217"/>
      <c r="BI15" s="218"/>
    </row>
    <row r="16" spans="1:91" ht="11.25" customHeight="1" thickBot="1" x14ac:dyDescent="0.45">
      <c r="B16" s="8"/>
      <c r="C16" s="203"/>
      <c r="D16" s="203"/>
      <c r="E16" s="203"/>
      <c r="F16" s="203"/>
      <c r="G16" s="203"/>
      <c r="H16" s="203"/>
      <c r="I16" s="203"/>
      <c r="J16" s="203"/>
      <c r="K16" s="9"/>
      <c r="L16" s="207"/>
      <c r="M16" s="208"/>
      <c r="N16" s="208"/>
      <c r="O16" s="208"/>
      <c r="P16" s="208"/>
      <c r="Q16" s="208"/>
      <c r="R16" s="208"/>
      <c r="S16" s="208"/>
      <c r="T16" s="208"/>
      <c r="U16" s="208"/>
      <c r="V16" s="208"/>
      <c r="W16" s="208"/>
      <c r="X16" s="208"/>
      <c r="Y16" s="209"/>
      <c r="AA16" s="179"/>
      <c r="AB16" s="180"/>
      <c r="AC16" s="181"/>
      <c r="AD16" s="7"/>
      <c r="AL16" s="196"/>
      <c r="AM16" s="197"/>
      <c r="AN16" s="197"/>
      <c r="AO16" s="197"/>
      <c r="AP16" s="197"/>
      <c r="AQ16" s="197"/>
      <c r="AR16" s="197"/>
      <c r="AS16" s="197"/>
      <c r="AT16" s="197"/>
      <c r="AU16" s="197"/>
      <c r="AV16" s="197"/>
      <c r="AW16" s="197"/>
      <c r="AX16" s="197"/>
      <c r="AY16" s="197"/>
      <c r="AZ16" s="197"/>
      <c r="BA16" s="197"/>
      <c r="BB16" s="197"/>
      <c r="BC16" s="197"/>
      <c r="BD16" s="197"/>
      <c r="BE16" s="197"/>
      <c r="BF16" s="197"/>
      <c r="BG16" s="36"/>
      <c r="BH16" s="36"/>
      <c r="BI16" s="37"/>
    </row>
    <row r="17" spans="2:91" ht="11.25" customHeight="1" x14ac:dyDescent="0.4">
      <c r="B17" s="12"/>
      <c r="C17" s="12"/>
      <c r="D17" s="12"/>
      <c r="AA17" s="179"/>
      <c r="AB17" s="180"/>
      <c r="AC17" s="181"/>
      <c r="AD17" s="13"/>
      <c r="AE17" s="198" t="s">
        <v>23</v>
      </c>
      <c r="AF17" s="198"/>
      <c r="AG17" s="198"/>
      <c r="AH17" s="198"/>
      <c r="AI17" s="198"/>
      <c r="AJ17" s="198"/>
      <c r="AK17" s="14"/>
      <c r="AL17" s="200" t="s">
        <v>78</v>
      </c>
      <c r="AM17" s="201"/>
      <c r="AN17" s="201"/>
      <c r="AO17" s="201"/>
      <c r="AP17" s="201"/>
      <c r="AQ17" s="201"/>
      <c r="AR17" s="201"/>
      <c r="AS17" s="201"/>
      <c r="AT17" s="201"/>
      <c r="AU17" s="201"/>
      <c r="AV17" s="201"/>
      <c r="AW17" s="201"/>
      <c r="AX17" s="201"/>
      <c r="AY17" s="201"/>
      <c r="AZ17" s="201"/>
      <c r="BA17" s="201"/>
      <c r="BB17" s="201"/>
      <c r="BC17" s="201"/>
      <c r="BD17" s="201"/>
      <c r="BE17" s="201"/>
      <c r="BF17" s="201"/>
      <c r="BG17" s="201"/>
      <c r="BH17" s="201"/>
      <c r="BI17" s="202"/>
    </row>
    <row r="18" spans="2:91" ht="11.25" customHeight="1" x14ac:dyDescent="0.4">
      <c r="B18" s="15" t="s">
        <v>42</v>
      </c>
      <c r="C18" s="16"/>
      <c r="D18" s="16"/>
      <c r="E18" s="16"/>
      <c r="F18" s="16"/>
      <c r="G18" s="16"/>
      <c r="H18" s="16"/>
      <c r="I18" s="16"/>
      <c r="J18" s="16"/>
      <c r="K18" s="16"/>
      <c r="L18" s="16"/>
      <c r="M18" s="16"/>
      <c r="N18" s="16"/>
      <c r="O18" s="16"/>
      <c r="P18" s="16"/>
      <c r="Q18" s="16"/>
      <c r="R18" s="16"/>
      <c r="S18" s="16"/>
      <c r="T18" s="16"/>
      <c r="U18" s="16"/>
      <c r="V18" s="16"/>
      <c r="W18" s="16"/>
      <c r="X18" s="16"/>
      <c r="Y18" s="16"/>
      <c r="AA18" s="179"/>
      <c r="AB18" s="180"/>
      <c r="AC18" s="181"/>
      <c r="AD18" s="17"/>
      <c r="AE18" s="199"/>
      <c r="AF18" s="199"/>
      <c r="AG18" s="199"/>
      <c r="AH18" s="199"/>
      <c r="AI18" s="199"/>
      <c r="AJ18" s="199"/>
      <c r="AK18" s="11"/>
      <c r="AL18" s="200"/>
      <c r="AM18" s="201"/>
      <c r="AN18" s="201"/>
      <c r="AO18" s="201"/>
      <c r="AP18" s="201"/>
      <c r="AQ18" s="201"/>
      <c r="AR18" s="201"/>
      <c r="AS18" s="201"/>
      <c r="AT18" s="201"/>
      <c r="AU18" s="201"/>
      <c r="AV18" s="201"/>
      <c r="AW18" s="201"/>
      <c r="AX18" s="201"/>
      <c r="AY18" s="201"/>
      <c r="AZ18" s="201"/>
      <c r="BA18" s="201"/>
      <c r="BB18" s="201"/>
      <c r="BC18" s="201"/>
      <c r="BD18" s="201"/>
      <c r="BE18" s="201"/>
      <c r="BF18" s="201"/>
      <c r="BG18" s="201"/>
      <c r="BH18" s="201"/>
      <c r="BI18" s="202"/>
    </row>
    <row r="19" spans="2:91" ht="11.25" customHeight="1" x14ac:dyDescent="0.4">
      <c r="B19" s="219" t="s">
        <v>44</v>
      </c>
      <c r="C19" s="219"/>
      <c r="D19" s="220" t="s">
        <v>43</v>
      </c>
      <c r="E19" s="220"/>
      <c r="F19" s="220"/>
      <c r="G19" s="220"/>
      <c r="H19" s="220"/>
      <c r="I19" s="220"/>
      <c r="J19" s="220"/>
      <c r="K19" s="220"/>
      <c r="L19" s="220"/>
      <c r="M19" s="220"/>
      <c r="N19" s="220"/>
      <c r="O19" s="220"/>
      <c r="P19" s="220"/>
      <c r="Q19" s="220"/>
      <c r="R19" s="220"/>
      <c r="S19" s="220"/>
      <c r="T19" s="220"/>
      <c r="U19" s="220"/>
      <c r="V19" s="220"/>
      <c r="W19" s="220"/>
      <c r="X19" s="220"/>
      <c r="Y19" s="220"/>
      <c r="AA19" s="179"/>
      <c r="AB19" s="180"/>
      <c r="AC19" s="181"/>
      <c r="AD19" s="7"/>
      <c r="AE19" s="232" t="s">
        <v>31</v>
      </c>
      <c r="AF19" s="232"/>
      <c r="AG19" s="232"/>
      <c r="AH19" s="232"/>
      <c r="AI19" s="232"/>
      <c r="AJ19" s="232"/>
      <c r="AL19" s="233" t="s">
        <v>50</v>
      </c>
      <c r="AM19" s="234"/>
      <c r="AN19" s="234"/>
      <c r="AO19" s="228" t="s">
        <v>79</v>
      </c>
      <c r="AP19" s="228"/>
      <c r="AQ19" s="228"/>
      <c r="AR19" s="228"/>
      <c r="AS19" s="228"/>
      <c r="AT19" s="228"/>
      <c r="AU19" s="228"/>
      <c r="AV19" s="228"/>
      <c r="AW19" s="237"/>
      <c r="AX19" s="233" t="s">
        <v>51</v>
      </c>
      <c r="AY19" s="234"/>
      <c r="AZ19" s="234"/>
      <c r="BA19" s="228" t="s">
        <v>80</v>
      </c>
      <c r="BB19" s="228"/>
      <c r="BC19" s="228"/>
      <c r="BD19" s="228"/>
      <c r="BE19" s="228"/>
      <c r="BF19" s="228"/>
      <c r="BG19" s="228"/>
      <c r="BH19" s="228"/>
      <c r="BI19" s="229"/>
    </row>
    <row r="20" spans="2:91" ht="11.25" customHeight="1" x14ac:dyDescent="0.4">
      <c r="B20" s="219"/>
      <c r="C20" s="219"/>
      <c r="D20" s="220"/>
      <c r="E20" s="220"/>
      <c r="F20" s="220"/>
      <c r="G20" s="220"/>
      <c r="H20" s="220"/>
      <c r="I20" s="220"/>
      <c r="J20" s="220"/>
      <c r="K20" s="220"/>
      <c r="L20" s="220"/>
      <c r="M20" s="220"/>
      <c r="N20" s="220"/>
      <c r="O20" s="220"/>
      <c r="P20" s="220"/>
      <c r="Q20" s="220"/>
      <c r="R20" s="220"/>
      <c r="S20" s="220"/>
      <c r="T20" s="220"/>
      <c r="U20" s="220"/>
      <c r="V20" s="220"/>
      <c r="W20" s="220"/>
      <c r="X20" s="220"/>
      <c r="Y20" s="220"/>
      <c r="AA20" s="179"/>
      <c r="AB20" s="180"/>
      <c r="AC20" s="181"/>
      <c r="AD20" s="7"/>
      <c r="AE20" s="232"/>
      <c r="AF20" s="232"/>
      <c r="AG20" s="232"/>
      <c r="AH20" s="232"/>
      <c r="AI20" s="232"/>
      <c r="AJ20" s="232"/>
      <c r="AL20" s="235"/>
      <c r="AM20" s="236"/>
      <c r="AN20" s="236"/>
      <c r="AO20" s="230"/>
      <c r="AP20" s="230"/>
      <c r="AQ20" s="230"/>
      <c r="AR20" s="230"/>
      <c r="AS20" s="230"/>
      <c r="AT20" s="230"/>
      <c r="AU20" s="230"/>
      <c r="AV20" s="230"/>
      <c r="AW20" s="238"/>
      <c r="AX20" s="235"/>
      <c r="AY20" s="236"/>
      <c r="AZ20" s="236"/>
      <c r="BA20" s="230"/>
      <c r="BB20" s="230"/>
      <c r="BC20" s="230"/>
      <c r="BD20" s="230"/>
      <c r="BE20" s="230"/>
      <c r="BF20" s="230"/>
      <c r="BG20" s="230"/>
      <c r="BH20" s="230"/>
      <c r="BI20" s="231"/>
    </row>
    <row r="21" spans="2:91" ht="11.25" customHeight="1" x14ac:dyDescent="0.15">
      <c r="B21" s="219" t="s">
        <v>55</v>
      </c>
      <c r="C21" s="219"/>
      <c r="D21" s="220" t="s">
        <v>61</v>
      </c>
      <c r="E21" s="220"/>
      <c r="F21" s="220"/>
      <c r="G21" s="220"/>
      <c r="H21" s="220"/>
      <c r="I21" s="220"/>
      <c r="J21" s="220"/>
      <c r="K21" s="220"/>
      <c r="L21" s="220"/>
      <c r="M21" s="220"/>
      <c r="N21" s="220"/>
      <c r="O21" s="220"/>
      <c r="P21" s="220"/>
      <c r="Q21" s="220"/>
      <c r="R21" s="220"/>
      <c r="S21" s="220"/>
      <c r="T21" s="220"/>
      <c r="U21" s="220"/>
      <c r="V21" s="220"/>
      <c r="W21" s="220"/>
      <c r="X21" s="220"/>
      <c r="Y21" s="220"/>
      <c r="AA21" s="179"/>
      <c r="AB21" s="180"/>
      <c r="AC21" s="181"/>
      <c r="AD21" s="13"/>
      <c r="AE21" s="221" t="s">
        <v>24</v>
      </c>
      <c r="AF21" s="221"/>
      <c r="AG21" s="221"/>
      <c r="AH21" s="221"/>
      <c r="AI21" s="221"/>
      <c r="AJ21" s="221"/>
      <c r="AK21" s="14"/>
      <c r="AL21" s="222" t="s">
        <v>73</v>
      </c>
      <c r="AM21" s="223"/>
      <c r="AN21" s="223"/>
      <c r="AO21" s="223"/>
      <c r="AP21" s="223"/>
      <c r="AQ21" s="223"/>
      <c r="AR21" s="223"/>
      <c r="AS21" s="223"/>
      <c r="AT21" s="223"/>
      <c r="AU21" s="223"/>
      <c r="AV21" s="223"/>
      <c r="AW21" s="223"/>
      <c r="AX21" s="223"/>
      <c r="AY21" s="223"/>
      <c r="AZ21" s="223"/>
      <c r="BA21" s="223"/>
      <c r="BB21" s="223"/>
      <c r="BC21" s="223"/>
      <c r="BD21" s="223"/>
      <c r="BE21" s="223"/>
      <c r="BF21" s="223"/>
      <c r="BG21" s="223"/>
      <c r="BH21" s="223"/>
      <c r="BI21" s="224"/>
    </row>
    <row r="22" spans="2:91" ht="11.25" customHeight="1" x14ac:dyDescent="0.4">
      <c r="B22" s="219"/>
      <c r="C22" s="219"/>
      <c r="D22" s="220"/>
      <c r="E22" s="220"/>
      <c r="F22" s="220"/>
      <c r="G22" s="220"/>
      <c r="H22" s="220"/>
      <c r="I22" s="220"/>
      <c r="J22" s="220"/>
      <c r="K22" s="220"/>
      <c r="L22" s="220"/>
      <c r="M22" s="220"/>
      <c r="N22" s="220"/>
      <c r="O22" s="220"/>
      <c r="P22" s="220"/>
      <c r="Q22" s="220"/>
      <c r="R22" s="220"/>
      <c r="S22" s="220"/>
      <c r="T22" s="220"/>
      <c r="U22" s="220"/>
      <c r="V22" s="220"/>
      <c r="W22" s="220"/>
      <c r="X22" s="220"/>
      <c r="Y22" s="220"/>
      <c r="AA22" s="179"/>
      <c r="AB22" s="180"/>
      <c r="AC22" s="181"/>
      <c r="AD22" s="20"/>
      <c r="AE22" s="239" t="s">
        <v>25</v>
      </c>
      <c r="AF22" s="239"/>
      <c r="AG22" s="239"/>
      <c r="AH22" s="239"/>
      <c r="AI22" s="239"/>
      <c r="AJ22" s="239"/>
      <c r="AK22" s="21"/>
      <c r="AL22" s="225"/>
      <c r="AM22" s="226"/>
      <c r="AN22" s="226"/>
      <c r="AO22" s="226"/>
      <c r="AP22" s="226"/>
      <c r="AQ22" s="226"/>
      <c r="AR22" s="226"/>
      <c r="AS22" s="226"/>
      <c r="AT22" s="226"/>
      <c r="AU22" s="226"/>
      <c r="AV22" s="226"/>
      <c r="AW22" s="226"/>
      <c r="AX22" s="226"/>
      <c r="AY22" s="226"/>
      <c r="AZ22" s="226"/>
      <c r="BA22" s="226"/>
      <c r="BB22" s="226"/>
      <c r="BC22" s="226"/>
      <c r="BD22" s="226"/>
      <c r="BE22" s="226"/>
      <c r="BF22" s="226"/>
      <c r="BG22" s="226"/>
      <c r="BH22" s="226"/>
      <c r="BI22" s="227"/>
    </row>
    <row r="23" spans="2:91" ht="11.25" customHeight="1" x14ac:dyDescent="0.4">
      <c r="B23" s="219" t="s">
        <v>56</v>
      </c>
      <c r="C23" s="219"/>
      <c r="D23" s="220" t="s">
        <v>47</v>
      </c>
      <c r="E23" s="220"/>
      <c r="F23" s="220"/>
      <c r="G23" s="220"/>
      <c r="H23" s="220"/>
      <c r="I23" s="220"/>
      <c r="J23" s="220"/>
      <c r="K23" s="220"/>
      <c r="L23" s="220"/>
      <c r="M23" s="220"/>
      <c r="N23" s="220"/>
      <c r="O23" s="220"/>
      <c r="P23" s="220"/>
      <c r="Q23" s="220"/>
      <c r="R23" s="220"/>
      <c r="S23" s="220"/>
      <c r="T23" s="220"/>
      <c r="U23" s="220"/>
      <c r="V23" s="220"/>
      <c r="W23" s="220"/>
      <c r="X23" s="220"/>
      <c r="Y23" s="220"/>
      <c r="AA23" s="179"/>
      <c r="AB23" s="180"/>
      <c r="AC23" s="181"/>
      <c r="AD23" s="240" t="s">
        <v>35</v>
      </c>
      <c r="AE23" s="241"/>
      <c r="AF23" s="242"/>
      <c r="AG23" s="22"/>
      <c r="AH23" s="245" t="s">
        <v>54</v>
      </c>
      <c r="AI23" s="245"/>
      <c r="AJ23" s="245"/>
      <c r="AK23" s="245"/>
      <c r="AL23" s="245"/>
      <c r="AM23" s="245"/>
      <c r="AN23" s="23"/>
      <c r="AO23" s="246" t="s">
        <v>74</v>
      </c>
      <c r="AP23" s="247"/>
      <c r="AQ23" s="247"/>
      <c r="AR23" s="247"/>
      <c r="AS23" s="247"/>
      <c r="AT23" s="247"/>
      <c r="AU23" s="247"/>
      <c r="AV23" s="247"/>
      <c r="AW23" s="266" t="s">
        <v>68</v>
      </c>
      <c r="AX23" s="266"/>
      <c r="AY23" s="266"/>
      <c r="AZ23" s="267"/>
      <c r="BA23" s="247" t="s">
        <v>75</v>
      </c>
      <c r="BB23" s="247"/>
      <c r="BC23" s="247"/>
      <c r="BD23" s="247"/>
      <c r="BE23" s="247"/>
      <c r="BF23" s="247"/>
      <c r="BG23" s="266" t="s">
        <v>32</v>
      </c>
      <c r="BH23" s="266"/>
      <c r="BI23" s="268"/>
    </row>
    <row r="24" spans="2:91" ht="11.25" customHeight="1" x14ac:dyDescent="0.4">
      <c r="B24" s="219"/>
      <c r="C24" s="219"/>
      <c r="D24" s="220"/>
      <c r="E24" s="220"/>
      <c r="F24" s="220"/>
      <c r="G24" s="220"/>
      <c r="H24" s="220"/>
      <c r="I24" s="220"/>
      <c r="J24" s="220"/>
      <c r="K24" s="220"/>
      <c r="L24" s="220"/>
      <c r="M24" s="220"/>
      <c r="N24" s="220"/>
      <c r="O24" s="220"/>
      <c r="P24" s="220"/>
      <c r="Q24" s="220"/>
      <c r="R24" s="220"/>
      <c r="S24" s="220"/>
      <c r="T24" s="220"/>
      <c r="U24" s="220"/>
      <c r="V24" s="220"/>
      <c r="W24" s="220"/>
      <c r="X24" s="220"/>
      <c r="Y24" s="220"/>
      <c r="AA24" s="179"/>
      <c r="AB24" s="180"/>
      <c r="AC24" s="181"/>
      <c r="AD24" s="243"/>
      <c r="AE24" s="180"/>
      <c r="AF24" s="181"/>
      <c r="AG24" s="24"/>
      <c r="AH24" s="236"/>
      <c r="AI24" s="236"/>
      <c r="AJ24" s="236"/>
      <c r="AK24" s="236"/>
      <c r="AL24" s="236"/>
      <c r="AM24" s="236"/>
      <c r="AO24" s="248"/>
      <c r="AP24" s="249"/>
      <c r="AQ24" s="249"/>
      <c r="AR24" s="249"/>
      <c r="AS24" s="249"/>
      <c r="AT24" s="249"/>
      <c r="AU24" s="249"/>
      <c r="AV24" s="249"/>
      <c r="AW24" s="254"/>
      <c r="AX24" s="254"/>
      <c r="AY24" s="254"/>
      <c r="AZ24" s="255"/>
      <c r="BA24" s="249"/>
      <c r="BB24" s="249"/>
      <c r="BC24" s="249"/>
      <c r="BD24" s="249"/>
      <c r="BE24" s="249"/>
      <c r="BF24" s="249"/>
      <c r="BG24" s="254"/>
      <c r="BH24" s="254"/>
      <c r="BI24" s="269"/>
    </row>
    <row r="25" spans="2:91" ht="11.25" customHeight="1" x14ac:dyDescent="0.4">
      <c r="B25" s="219" t="s">
        <v>57</v>
      </c>
      <c r="C25" s="219"/>
      <c r="D25" s="220" t="s">
        <v>52</v>
      </c>
      <c r="E25" s="220"/>
      <c r="F25" s="220"/>
      <c r="G25" s="220"/>
      <c r="H25" s="220"/>
      <c r="I25" s="220"/>
      <c r="J25" s="220"/>
      <c r="K25" s="220"/>
      <c r="L25" s="220"/>
      <c r="M25" s="220"/>
      <c r="N25" s="220"/>
      <c r="O25" s="220"/>
      <c r="P25" s="220"/>
      <c r="Q25" s="220"/>
      <c r="R25" s="220"/>
      <c r="S25" s="220"/>
      <c r="T25" s="220"/>
      <c r="U25" s="220"/>
      <c r="V25" s="220"/>
      <c r="W25" s="220"/>
      <c r="X25" s="220"/>
      <c r="Y25" s="220"/>
      <c r="AA25" s="179"/>
      <c r="AB25" s="180"/>
      <c r="AC25" s="181"/>
      <c r="AD25" s="243"/>
      <c r="AE25" s="180"/>
      <c r="AF25" s="181"/>
      <c r="AG25" s="7"/>
      <c r="AH25" s="193" t="s">
        <v>11</v>
      </c>
      <c r="AI25" s="193"/>
      <c r="AJ25" s="193"/>
      <c r="AK25" s="193"/>
      <c r="AL25" s="193"/>
      <c r="AM25" s="193"/>
      <c r="AN25" s="14"/>
      <c r="AO25" s="250" t="s">
        <v>69</v>
      </c>
      <c r="AP25" s="251"/>
      <c r="AQ25" s="251"/>
      <c r="AR25" s="252"/>
      <c r="AS25" s="251" t="s">
        <v>12</v>
      </c>
      <c r="AT25" s="251"/>
      <c r="AU25" s="251"/>
      <c r="AV25" s="256">
        <v>1234567</v>
      </c>
      <c r="AW25" s="256"/>
      <c r="AX25" s="256"/>
      <c r="AY25" s="256"/>
      <c r="AZ25" s="256"/>
      <c r="BA25" s="256"/>
      <c r="BB25" s="256"/>
      <c r="BC25" s="256"/>
      <c r="BD25" s="256"/>
      <c r="BE25" s="256"/>
      <c r="BF25" s="256"/>
      <c r="BG25" s="256"/>
      <c r="BH25" s="256"/>
      <c r="BI25" s="257"/>
    </row>
    <row r="26" spans="2:91" ht="11.25" customHeight="1" x14ac:dyDescent="0.4">
      <c r="B26" s="219"/>
      <c r="C26" s="219"/>
      <c r="D26" s="220"/>
      <c r="E26" s="220"/>
      <c r="F26" s="220"/>
      <c r="G26" s="220"/>
      <c r="H26" s="220"/>
      <c r="I26" s="220"/>
      <c r="J26" s="220"/>
      <c r="K26" s="220"/>
      <c r="L26" s="220"/>
      <c r="M26" s="220"/>
      <c r="N26" s="220"/>
      <c r="O26" s="220"/>
      <c r="P26" s="220"/>
      <c r="Q26" s="220"/>
      <c r="R26" s="220"/>
      <c r="S26" s="220"/>
      <c r="T26" s="220"/>
      <c r="U26" s="220"/>
      <c r="V26" s="220"/>
      <c r="W26" s="220"/>
      <c r="X26" s="220"/>
      <c r="Y26" s="220"/>
      <c r="AA26" s="179"/>
      <c r="AB26" s="180"/>
      <c r="AC26" s="181"/>
      <c r="AD26" s="243"/>
      <c r="AE26" s="180"/>
      <c r="AF26" s="181"/>
      <c r="AG26" s="7"/>
      <c r="AH26" s="193"/>
      <c r="AI26" s="193"/>
      <c r="AJ26" s="193"/>
      <c r="AK26" s="193"/>
      <c r="AL26" s="193"/>
      <c r="AM26" s="193"/>
      <c r="AN26" s="11"/>
      <c r="AO26" s="253"/>
      <c r="AP26" s="254"/>
      <c r="AQ26" s="254"/>
      <c r="AR26" s="255"/>
      <c r="AS26" s="254"/>
      <c r="AT26" s="254"/>
      <c r="AU26" s="254"/>
      <c r="AV26" s="258"/>
      <c r="AW26" s="258"/>
      <c r="AX26" s="258"/>
      <c r="AY26" s="258"/>
      <c r="AZ26" s="258"/>
      <c r="BA26" s="258"/>
      <c r="BB26" s="258"/>
      <c r="BC26" s="258"/>
      <c r="BD26" s="258"/>
      <c r="BE26" s="258"/>
      <c r="BF26" s="258"/>
      <c r="BG26" s="258"/>
      <c r="BH26" s="258"/>
      <c r="BI26" s="259"/>
    </row>
    <row r="27" spans="2:91" ht="11.25" customHeight="1" x14ac:dyDescent="0.4">
      <c r="B27" s="16"/>
      <c r="C27" s="16"/>
      <c r="D27" s="220"/>
      <c r="E27" s="220"/>
      <c r="F27" s="220"/>
      <c r="G27" s="220"/>
      <c r="H27" s="220"/>
      <c r="I27" s="220"/>
      <c r="J27" s="220"/>
      <c r="K27" s="220"/>
      <c r="L27" s="220"/>
      <c r="M27" s="220"/>
      <c r="N27" s="220"/>
      <c r="O27" s="220"/>
      <c r="P27" s="220"/>
      <c r="Q27" s="220"/>
      <c r="R27" s="220"/>
      <c r="S27" s="220"/>
      <c r="T27" s="220"/>
      <c r="U27" s="220"/>
      <c r="V27" s="220"/>
      <c r="W27" s="220"/>
      <c r="X27" s="220"/>
      <c r="Y27" s="220"/>
      <c r="AA27" s="179"/>
      <c r="AB27" s="180"/>
      <c r="AC27" s="181"/>
      <c r="AD27" s="243"/>
      <c r="AE27" s="180"/>
      <c r="AF27" s="181"/>
      <c r="AG27" s="13"/>
      <c r="AH27" s="198" t="s">
        <v>59</v>
      </c>
      <c r="AI27" s="198"/>
      <c r="AJ27" s="198"/>
      <c r="AK27" s="198"/>
      <c r="AL27" s="198"/>
      <c r="AM27" s="198"/>
      <c r="AO27" s="260" t="s">
        <v>88</v>
      </c>
      <c r="AP27" s="261"/>
      <c r="AQ27" s="261"/>
      <c r="AR27" s="261"/>
      <c r="AS27" s="261"/>
      <c r="AT27" s="261"/>
      <c r="AU27" s="261"/>
      <c r="AV27" s="261"/>
      <c r="AW27" s="261"/>
      <c r="AX27" s="261"/>
      <c r="AY27" s="261"/>
      <c r="AZ27" s="261"/>
      <c r="BA27" s="261"/>
      <c r="BB27" s="261"/>
      <c r="BC27" s="261"/>
      <c r="BD27" s="261"/>
      <c r="BE27" s="261"/>
      <c r="BF27" s="261"/>
      <c r="BG27" s="261"/>
      <c r="BH27" s="261"/>
      <c r="BI27" s="262"/>
    </row>
    <row r="28" spans="2:91" ht="11.25" customHeight="1" thickBot="1" x14ac:dyDescent="0.45">
      <c r="B28" s="16"/>
      <c r="C28" s="16"/>
      <c r="D28" s="220"/>
      <c r="E28" s="220"/>
      <c r="F28" s="220"/>
      <c r="G28" s="220"/>
      <c r="H28" s="220"/>
      <c r="I28" s="220"/>
      <c r="J28" s="220"/>
      <c r="K28" s="220"/>
      <c r="L28" s="220"/>
      <c r="M28" s="220"/>
      <c r="N28" s="220"/>
      <c r="O28" s="220"/>
      <c r="P28" s="220"/>
      <c r="Q28" s="220"/>
      <c r="R28" s="220"/>
      <c r="S28" s="220"/>
      <c r="T28" s="220"/>
      <c r="U28" s="220"/>
      <c r="V28" s="220"/>
      <c r="W28" s="220"/>
      <c r="X28" s="220"/>
      <c r="Y28" s="220"/>
      <c r="AA28" s="182"/>
      <c r="AB28" s="183"/>
      <c r="AC28" s="184"/>
      <c r="AD28" s="244"/>
      <c r="AE28" s="183"/>
      <c r="AF28" s="184"/>
      <c r="AG28" s="25"/>
      <c r="AH28" s="203"/>
      <c r="AI28" s="203"/>
      <c r="AJ28" s="203"/>
      <c r="AK28" s="203"/>
      <c r="AL28" s="203"/>
      <c r="AM28" s="203"/>
      <c r="AN28" s="9"/>
      <c r="AO28" s="263"/>
      <c r="AP28" s="264"/>
      <c r="AQ28" s="264"/>
      <c r="AR28" s="264"/>
      <c r="AS28" s="264"/>
      <c r="AT28" s="264"/>
      <c r="AU28" s="264"/>
      <c r="AV28" s="264"/>
      <c r="AW28" s="264"/>
      <c r="AX28" s="264"/>
      <c r="AY28" s="264"/>
      <c r="AZ28" s="264"/>
      <c r="BA28" s="264"/>
      <c r="BB28" s="264"/>
      <c r="BC28" s="264"/>
      <c r="BD28" s="264"/>
      <c r="BE28" s="264"/>
      <c r="BF28" s="264"/>
      <c r="BG28" s="264"/>
      <c r="BH28" s="264"/>
      <c r="BI28" s="265"/>
    </row>
    <row r="29" spans="2:91" ht="11.25" customHeight="1" x14ac:dyDescent="0.4">
      <c r="B29" s="270" t="s">
        <v>18</v>
      </c>
      <c r="C29" s="270"/>
      <c r="D29" s="270"/>
      <c r="E29" s="270"/>
      <c r="F29" s="270"/>
      <c r="G29" s="270"/>
      <c r="H29" s="271" t="s">
        <v>83</v>
      </c>
      <c r="I29" s="271"/>
      <c r="J29" s="271"/>
      <c r="K29" s="271"/>
      <c r="L29" s="271"/>
      <c r="M29" s="271"/>
      <c r="N29" s="271"/>
      <c r="O29" s="271"/>
      <c r="P29" s="271"/>
      <c r="Q29" s="271"/>
      <c r="R29" s="271"/>
      <c r="S29" s="271"/>
      <c r="T29" s="271"/>
      <c r="U29" s="271"/>
      <c r="V29" s="271"/>
      <c r="W29" s="271"/>
      <c r="X29" s="271"/>
      <c r="Y29" s="271"/>
      <c r="Z29" s="271"/>
      <c r="AA29" s="271"/>
      <c r="AB29" s="271"/>
      <c r="AC29" s="271"/>
      <c r="AD29" s="271"/>
      <c r="AE29" s="271"/>
      <c r="AF29" s="271"/>
      <c r="AG29" s="271"/>
      <c r="AH29" s="271"/>
      <c r="AI29" s="271"/>
      <c r="AJ29" s="271"/>
      <c r="AK29" s="271"/>
      <c r="AL29" s="271"/>
      <c r="AM29" s="271"/>
      <c r="AN29" s="271"/>
      <c r="AO29" s="271"/>
      <c r="AP29" s="271"/>
      <c r="AQ29" s="271"/>
      <c r="AR29" s="271"/>
      <c r="AS29" s="271"/>
      <c r="AT29" s="271"/>
      <c r="AU29" s="271"/>
      <c r="AV29" s="271"/>
      <c r="AW29" s="271"/>
      <c r="AX29" s="271"/>
      <c r="AY29" s="271"/>
      <c r="AZ29" s="271"/>
      <c r="BA29" s="271"/>
      <c r="BB29" s="271"/>
      <c r="BC29" s="271"/>
      <c r="BD29" s="271"/>
      <c r="BE29" s="271"/>
      <c r="BF29" s="271"/>
      <c r="BG29" s="271"/>
      <c r="BH29" s="271"/>
      <c r="BI29" s="271"/>
    </row>
    <row r="30" spans="2:91" ht="11.25" customHeight="1" thickBot="1" x14ac:dyDescent="0.45">
      <c r="B30" s="270"/>
      <c r="C30" s="270"/>
      <c r="D30" s="270"/>
      <c r="E30" s="270"/>
      <c r="F30" s="270"/>
      <c r="G30" s="270"/>
      <c r="H30" s="272"/>
      <c r="I30" s="272"/>
      <c r="J30" s="272"/>
      <c r="K30" s="272"/>
      <c r="L30" s="272"/>
      <c r="M30" s="272"/>
      <c r="N30" s="272"/>
      <c r="O30" s="272"/>
      <c r="P30" s="272"/>
      <c r="Q30" s="272"/>
      <c r="R30" s="272"/>
      <c r="S30" s="272"/>
      <c r="T30" s="272"/>
      <c r="U30" s="272"/>
      <c r="V30" s="272"/>
      <c r="W30" s="272"/>
      <c r="X30" s="272"/>
      <c r="Y30" s="272"/>
      <c r="Z30" s="272"/>
      <c r="AA30" s="272"/>
      <c r="AB30" s="272"/>
      <c r="AC30" s="272"/>
      <c r="AD30" s="272"/>
      <c r="AE30" s="272"/>
      <c r="AF30" s="272"/>
      <c r="AG30" s="272"/>
      <c r="AH30" s="272"/>
      <c r="AI30" s="272"/>
      <c r="AJ30" s="272"/>
      <c r="AK30" s="272"/>
      <c r="AL30" s="272"/>
      <c r="AM30" s="272"/>
      <c r="AN30" s="272"/>
      <c r="AO30" s="272"/>
      <c r="AP30" s="272"/>
      <c r="AQ30" s="272"/>
      <c r="AR30" s="272"/>
      <c r="AS30" s="272"/>
      <c r="AT30" s="272"/>
      <c r="AU30" s="272"/>
      <c r="AV30" s="272"/>
      <c r="AW30" s="272"/>
      <c r="AX30" s="272"/>
      <c r="AY30" s="272"/>
      <c r="AZ30" s="272"/>
      <c r="BA30" s="272"/>
      <c r="BB30" s="272"/>
      <c r="BC30" s="272"/>
      <c r="BD30" s="272"/>
      <c r="BE30" s="272"/>
      <c r="BF30" s="272"/>
      <c r="BG30" s="272"/>
      <c r="BH30" s="272"/>
      <c r="BI30" s="272"/>
      <c r="BK30" s="482" t="s">
        <v>109</v>
      </c>
      <c r="BL30" s="482"/>
      <c r="BM30" s="482"/>
      <c r="BN30" s="482"/>
      <c r="BO30" s="482"/>
      <c r="BP30" s="482"/>
      <c r="BQ30" s="482"/>
      <c r="BR30" s="482"/>
      <c r="BS30" s="482"/>
      <c r="BT30" s="482"/>
      <c r="BU30" s="482"/>
      <c r="BV30" s="482"/>
      <c r="BW30" s="482"/>
      <c r="BX30" s="482"/>
      <c r="BY30" s="482"/>
      <c r="BZ30" s="482"/>
      <c r="CA30" s="482"/>
      <c r="CB30" s="482"/>
      <c r="CC30" s="482"/>
      <c r="CD30" s="482"/>
      <c r="CE30" s="482"/>
      <c r="CF30" s="482"/>
      <c r="CG30" s="482"/>
      <c r="CH30" s="482"/>
      <c r="CI30" s="482"/>
      <c r="CJ30" s="482"/>
      <c r="CK30" s="482"/>
      <c r="CL30" s="482"/>
    </row>
    <row r="31" spans="2:91" ht="11.25" customHeight="1" x14ac:dyDescent="0.4">
      <c r="B31" s="318" t="s">
        <v>41</v>
      </c>
      <c r="C31" s="319"/>
      <c r="D31" s="319"/>
      <c r="E31" s="319"/>
      <c r="F31" s="320"/>
      <c r="G31" s="312" t="s">
        <v>34</v>
      </c>
      <c r="H31" s="313"/>
      <c r="I31" s="313"/>
      <c r="J31" s="313"/>
      <c r="K31" s="313"/>
      <c r="L31" s="313"/>
      <c r="M31" s="313"/>
      <c r="N31" s="313"/>
      <c r="O31" s="313"/>
      <c r="P31" s="324"/>
      <c r="Q31" s="312" t="s">
        <v>10</v>
      </c>
      <c r="R31" s="313"/>
      <c r="S31" s="313"/>
      <c r="T31" s="313"/>
      <c r="U31" s="313"/>
      <c r="V31" s="313"/>
      <c r="W31" s="313"/>
      <c r="X31" s="313"/>
      <c r="Y31" s="324"/>
      <c r="Z31" s="312" t="s">
        <v>3</v>
      </c>
      <c r="AA31" s="313"/>
      <c r="AB31" s="313"/>
      <c r="AC31" s="313"/>
      <c r="AD31" s="313"/>
      <c r="AE31" s="313"/>
      <c r="AF31" s="313"/>
      <c r="AG31" s="313"/>
      <c r="AH31" s="324"/>
      <c r="AI31" s="312" t="s">
        <v>72</v>
      </c>
      <c r="AJ31" s="313"/>
      <c r="AK31" s="313"/>
      <c r="AL31" s="313"/>
      <c r="AM31" s="313"/>
      <c r="AN31" s="313"/>
      <c r="AO31" s="313"/>
      <c r="AP31" s="313"/>
      <c r="AQ31" s="324"/>
      <c r="AR31" s="312" t="s">
        <v>2</v>
      </c>
      <c r="AS31" s="313"/>
      <c r="AT31" s="313"/>
      <c r="AU31" s="313"/>
      <c r="AV31" s="313"/>
      <c r="AW31" s="313"/>
      <c r="AX31" s="313"/>
      <c r="AY31" s="313"/>
      <c r="AZ31" s="324"/>
      <c r="BA31" s="312" t="s">
        <v>4</v>
      </c>
      <c r="BB31" s="313"/>
      <c r="BC31" s="313"/>
      <c r="BD31" s="313"/>
      <c r="BE31" s="313"/>
      <c r="BF31" s="313"/>
      <c r="BG31" s="313"/>
      <c r="BH31" s="313"/>
      <c r="BI31" s="314"/>
      <c r="BK31" s="482"/>
      <c r="BL31" s="482"/>
      <c r="BM31" s="482"/>
      <c r="BN31" s="482"/>
      <c r="BO31" s="482"/>
      <c r="BP31" s="482"/>
      <c r="BQ31" s="482"/>
      <c r="BR31" s="482"/>
      <c r="BS31" s="482"/>
      <c r="BT31" s="482"/>
      <c r="BU31" s="482"/>
      <c r="BV31" s="482"/>
      <c r="BW31" s="482"/>
      <c r="BX31" s="482"/>
      <c r="BY31" s="482"/>
      <c r="BZ31" s="482"/>
      <c r="CA31" s="482"/>
      <c r="CB31" s="482"/>
      <c r="CC31" s="482"/>
      <c r="CD31" s="482"/>
      <c r="CE31" s="482"/>
      <c r="CF31" s="482"/>
      <c r="CG31" s="482"/>
      <c r="CH31" s="482"/>
      <c r="CI31" s="482"/>
      <c r="CJ31" s="482"/>
      <c r="CK31" s="482"/>
      <c r="CL31" s="482"/>
    </row>
    <row r="32" spans="2:91" ht="11.25" customHeight="1" x14ac:dyDescent="0.4">
      <c r="B32" s="321"/>
      <c r="C32" s="322"/>
      <c r="D32" s="322"/>
      <c r="E32" s="322"/>
      <c r="F32" s="323"/>
      <c r="G32" s="315"/>
      <c r="H32" s="316"/>
      <c r="I32" s="316"/>
      <c r="J32" s="316"/>
      <c r="K32" s="316"/>
      <c r="L32" s="316"/>
      <c r="M32" s="316"/>
      <c r="N32" s="316"/>
      <c r="O32" s="316"/>
      <c r="P32" s="325"/>
      <c r="Q32" s="315"/>
      <c r="R32" s="316"/>
      <c r="S32" s="316"/>
      <c r="T32" s="316"/>
      <c r="U32" s="316"/>
      <c r="V32" s="316"/>
      <c r="W32" s="316"/>
      <c r="X32" s="316"/>
      <c r="Y32" s="325"/>
      <c r="Z32" s="315"/>
      <c r="AA32" s="316"/>
      <c r="AB32" s="316"/>
      <c r="AC32" s="316"/>
      <c r="AD32" s="316"/>
      <c r="AE32" s="316"/>
      <c r="AF32" s="316"/>
      <c r="AG32" s="316"/>
      <c r="AH32" s="325"/>
      <c r="AI32" s="315"/>
      <c r="AJ32" s="316"/>
      <c r="AK32" s="316"/>
      <c r="AL32" s="316"/>
      <c r="AM32" s="316"/>
      <c r="AN32" s="316"/>
      <c r="AO32" s="316"/>
      <c r="AP32" s="316"/>
      <c r="AQ32" s="325"/>
      <c r="AR32" s="315"/>
      <c r="AS32" s="316"/>
      <c r="AT32" s="316"/>
      <c r="AU32" s="316"/>
      <c r="AV32" s="316"/>
      <c r="AW32" s="316"/>
      <c r="AX32" s="316"/>
      <c r="AY32" s="316"/>
      <c r="AZ32" s="325"/>
      <c r="BA32" s="315"/>
      <c r="BB32" s="316"/>
      <c r="BC32" s="316"/>
      <c r="BD32" s="316"/>
      <c r="BE32" s="316"/>
      <c r="BF32" s="316"/>
      <c r="BG32" s="316"/>
      <c r="BH32" s="316"/>
      <c r="BI32" s="317"/>
      <c r="BL32" s="500" t="s">
        <v>100</v>
      </c>
      <c r="BM32" s="500"/>
      <c r="BN32" s="500"/>
      <c r="BO32" s="500"/>
      <c r="BP32" s="500"/>
      <c r="BQ32" s="500"/>
      <c r="BR32" s="500"/>
      <c r="BS32" s="500"/>
      <c r="BT32" s="500"/>
      <c r="BU32" s="500"/>
      <c r="BV32" s="500"/>
      <c r="BW32" s="500"/>
      <c r="BX32" s="500"/>
      <c r="BY32" s="500"/>
      <c r="BZ32" s="500"/>
      <c r="CA32" s="500"/>
      <c r="CB32" s="500"/>
      <c r="CC32" s="500"/>
      <c r="CD32" s="500"/>
      <c r="CE32" s="500"/>
      <c r="CF32" s="500"/>
      <c r="CG32" s="500"/>
      <c r="CH32" s="500"/>
      <c r="CI32" s="500"/>
      <c r="CJ32" s="500"/>
      <c r="CK32" s="500"/>
      <c r="CL32" s="500"/>
      <c r="CM32" s="500"/>
    </row>
    <row r="33" spans="2:92" ht="11.25" customHeight="1" x14ac:dyDescent="0.4">
      <c r="B33" s="273"/>
      <c r="C33" s="274"/>
      <c r="D33" s="274"/>
      <c r="E33" s="274"/>
      <c r="F33" s="275"/>
      <c r="G33" s="282"/>
      <c r="H33" s="283"/>
      <c r="I33" s="283"/>
      <c r="J33" s="283"/>
      <c r="K33" s="283"/>
      <c r="L33" s="283"/>
      <c r="M33" s="283"/>
      <c r="N33" s="283"/>
      <c r="O33" s="283"/>
      <c r="P33" s="284"/>
      <c r="Q33" s="291">
        <v>0</v>
      </c>
      <c r="R33" s="292"/>
      <c r="S33" s="292"/>
      <c r="T33" s="292"/>
      <c r="U33" s="292"/>
      <c r="V33" s="292"/>
      <c r="W33" s="292"/>
      <c r="X33" s="292"/>
      <c r="Y33" s="293"/>
      <c r="Z33" s="282"/>
      <c r="AA33" s="283"/>
      <c r="AB33" s="283"/>
      <c r="AC33" s="283"/>
      <c r="AD33" s="283"/>
      <c r="AE33" s="283"/>
      <c r="AF33" s="283"/>
      <c r="AG33" s="283"/>
      <c r="AH33" s="284"/>
      <c r="AI33" s="300" t="str">
        <f>IF(G33="","",AS66)</f>
        <v/>
      </c>
      <c r="AJ33" s="301"/>
      <c r="AK33" s="301"/>
      <c r="AL33" s="301"/>
      <c r="AM33" s="301"/>
      <c r="AN33" s="301"/>
      <c r="AO33" s="301"/>
      <c r="AP33" s="301"/>
      <c r="AQ33" s="302"/>
      <c r="AR33" s="300" t="str">
        <f>IF(AI33="","",AI33-Z33)</f>
        <v/>
      </c>
      <c r="AS33" s="301"/>
      <c r="AT33" s="301"/>
      <c r="AU33" s="301"/>
      <c r="AV33" s="301"/>
      <c r="AW33" s="301"/>
      <c r="AX33" s="301"/>
      <c r="AY33" s="301"/>
      <c r="AZ33" s="302"/>
      <c r="BA33" s="300" t="str">
        <f>IF(AR33="","",G33-Z33-AR33)</f>
        <v/>
      </c>
      <c r="BB33" s="301"/>
      <c r="BC33" s="301"/>
      <c r="BD33" s="301"/>
      <c r="BE33" s="301"/>
      <c r="BF33" s="301"/>
      <c r="BG33" s="301"/>
      <c r="BH33" s="301"/>
      <c r="BI33" s="309"/>
      <c r="BL33" s="500"/>
      <c r="BM33" s="500"/>
      <c r="BN33" s="500"/>
      <c r="BO33" s="500"/>
      <c r="BP33" s="500"/>
      <c r="BQ33" s="500"/>
      <c r="BR33" s="500"/>
      <c r="BS33" s="500"/>
      <c r="BT33" s="500"/>
      <c r="BU33" s="500"/>
      <c r="BV33" s="500"/>
      <c r="BW33" s="500"/>
      <c r="BX33" s="500"/>
      <c r="BY33" s="500"/>
      <c r="BZ33" s="500"/>
      <c r="CA33" s="500"/>
      <c r="CB33" s="500"/>
      <c r="CC33" s="500"/>
      <c r="CD33" s="500"/>
      <c r="CE33" s="500"/>
      <c r="CF33" s="500"/>
      <c r="CG33" s="500"/>
      <c r="CH33" s="500"/>
      <c r="CI33" s="500"/>
      <c r="CJ33" s="500"/>
      <c r="CK33" s="500"/>
      <c r="CL33" s="500"/>
      <c r="CM33" s="500"/>
    </row>
    <row r="34" spans="2:92" ht="11.25" customHeight="1" x14ac:dyDescent="0.4">
      <c r="B34" s="276"/>
      <c r="C34" s="277"/>
      <c r="D34" s="277"/>
      <c r="E34" s="277"/>
      <c r="F34" s="278"/>
      <c r="G34" s="285"/>
      <c r="H34" s="286"/>
      <c r="I34" s="286"/>
      <c r="J34" s="286"/>
      <c r="K34" s="286"/>
      <c r="L34" s="286"/>
      <c r="M34" s="286"/>
      <c r="N34" s="286"/>
      <c r="O34" s="286"/>
      <c r="P34" s="287"/>
      <c r="Q34" s="294"/>
      <c r="R34" s="295"/>
      <c r="S34" s="295"/>
      <c r="T34" s="295"/>
      <c r="U34" s="295"/>
      <c r="V34" s="295"/>
      <c r="W34" s="295"/>
      <c r="X34" s="295"/>
      <c r="Y34" s="296"/>
      <c r="Z34" s="285"/>
      <c r="AA34" s="286"/>
      <c r="AB34" s="286"/>
      <c r="AC34" s="286"/>
      <c r="AD34" s="286"/>
      <c r="AE34" s="286"/>
      <c r="AF34" s="286"/>
      <c r="AG34" s="286"/>
      <c r="AH34" s="287"/>
      <c r="AI34" s="303"/>
      <c r="AJ34" s="304"/>
      <c r="AK34" s="304"/>
      <c r="AL34" s="304"/>
      <c r="AM34" s="304"/>
      <c r="AN34" s="304"/>
      <c r="AO34" s="304"/>
      <c r="AP34" s="304"/>
      <c r="AQ34" s="305"/>
      <c r="AR34" s="303"/>
      <c r="AS34" s="304"/>
      <c r="AT34" s="304"/>
      <c r="AU34" s="304"/>
      <c r="AV34" s="304"/>
      <c r="AW34" s="304"/>
      <c r="AX34" s="304"/>
      <c r="AY34" s="304"/>
      <c r="AZ34" s="305"/>
      <c r="BA34" s="303"/>
      <c r="BB34" s="304"/>
      <c r="BC34" s="304"/>
      <c r="BD34" s="304"/>
      <c r="BE34" s="304"/>
      <c r="BF34" s="304"/>
      <c r="BG34" s="304"/>
      <c r="BH34" s="304"/>
      <c r="BI34" s="310"/>
      <c r="BL34" s="500"/>
      <c r="BM34" s="500"/>
      <c r="BN34" s="500"/>
      <c r="BO34" s="500"/>
      <c r="BP34" s="500"/>
      <c r="BQ34" s="500"/>
      <c r="BR34" s="500"/>
      <c r="BS34" s="500"/>
      <c r="BT34" s="500"/>
      <c r="BU34" s="500"/>
      <c r="BV34" s="500"/>
      <c r="BW34" s="500"/>
      <c r="BX34" s="500"/>
      <c r="BY34" s="500"/>
      <c r="BZ34" s="500"/>
      <c r="CA34" s="500"/>
      <c r="CB34" s="500"/>
      <c r="CC34" s="500"/>
      <c r="CD34" s="500"/>
      <c r="CE34" s="500"/>
      <c r="CF34" s="500"/>
      <c r="CG34" s="500"/>
      <c r="CH34" s="500"/>
      <c r="CI34" s="500"/>
      <c r="CJ34" s="500"/>
      <c r="CK34" s="500"/>
      <c r="CL34" s="500"/>
      <c r="CM34" s="500"/>
    </row>
    <row r="35" spans="2:92" ht="11.25" customHeight="1" thickBot="1" x14ac:dyDescent="0.45">
      <c r="B35" s="279"/>
      <c r="C35" s="280"/>
      <c r="D35" s="280"/>
      <c r="E35" s="280"/>
      <c r="F35" s="281"/>
      <c r="G35" s="288"/>
      <c r="H35" s="289"/>
      <c r="I35" s="289"/>
      <c r="J35" s="289"/>
      <c r="K35" s="289"/>
      <c r="L35" s="289"/>
      <c r="M35" s="289"/>
      <c r="N35" s="289"/>
      <c r="O35" s="289"/>
      <c r="P35" s="290"/>
      <c r="Q35" s="297"/>
      <c r="R35" s="298"/>
      <c r="S35" s="298"/>
      <c r="T35" s="298"/>
      <c r="U35" s="298"/>
      <c r="V35" s="298"/>
      <c r="W35" s="298"/>
      <c r="X35" s="298"/>
      <c r="Y35" s="299"/>
      <c r="Z35" s="288"/>
      <c r="AA35" s="289"/>
      <c r="AB35" s="289"/>
      <c r="AC35" s="289"/>
      <c r="AD35" s="289"/>
      <c r="AE35" s="289"/>
      <c r="AF35" s="289"/>
      <c r="AG35" s="289"/>
      <c r="AH35" s="290"/>
      <c r="AI35" s="306"/>
      <c r="AJ35" s="307"/>
      <c r="AK35" s="307"/>
      <c r="AL35" s="307"/>
      <c r="AM35" s="307"/>
      <c r="AN35" s="307"/>
      <c r="AO35" s="307"/>
      <c r="AP35" s="307"/>
      <c r="AQ35" s="308"/>
      <c r="AR35" s="306"/>
      <c r="AS35" s="307"/>
      <c r="AT35" s="307"/>
      <c r="AU35" s="307"/>
      <c r="AV35" s="307"/>
      <c r="AW35" s="307"/>
      <c r="AX35" s="307"/>
      <c r="AY35" s="307"/>
      <c r="AZ35" s="308"/>
      <c r="BA35" s="306"/>
      <c r="BB35" s="307"/>
      <c r="BC35" s="307"/>
      <c r="BD35" s="307"/>
      <c r="BE35" s="307"/>
      <c r="BF35" s="307"/>
      <c r="BG35" s="307"/>
      <c r="BH35" s="307"/>
      <c r="BI35" s="311"/>
    </row>
    <row r="36" spans="2:92" ht="11.25" customHeight="1" x14ac:dyDescent="0.4">
      <c r="B36" s="326" t="s">
        <v>17</v>
      </c>
      <c r="C36" s="326"/>
      <c r="D36" s="326"/>
      <c r="E36" s="326"/>
      <c r="F36" s="326"/>
      <c r="G36" s="326"/>
      <c r="H36" s="328" t="s">
        <v>76</v>
      </c>
      <c r="I36" s="328"/>
      <c r="J36" s="328"/>
      <c r="K36" s="328"/>
      <c r="L36" s="328"/>
      <c r="M36" s="328"/>
      <c r="N36" s="328"/>
      <c r="O36" s="328"/>
      <c r="P36" s="328"/>
      <c r="Q36" s="328"/>
      <c r="R36" s="328"/>
      <c r="S36" s="328"/>
      <c r="T36" s="328"/>
      <c r="U36" s="328"/>
      <c r="V36" s="328"/>
      <c r="W36" s="328"/>
      <c r="X36" s="328"/>
      <c r="Y36" s="328"/>
      <c r="Z36" s="328"/>
      <c r="AA36" s="328"/>
      <c r="AB36" s="328"/>
      <c r="AC36" s="328"/>
      <c r="AD36" s="328"/>
      <c r="AE36" s="328"/>
      <c r="AF36" s="328"/>
      <c r="AG36" s="328"/>
      <c r="AH36" s="328"/>
      <c r="AI36" s="328"/>
      <c r="AJ36" s="328"/>
      <c r="AK36" s="328"/>
      <c r="AL36" s="328"/>
      <c r="AM36" s="328"/>
      <c r="AN36" s="328"/>
      <c r="AO36" s="328"/>
      <c r="AP36" s="328"/>
      <c r="AQ36" s="328"/>
      <c r="AR36" s="328"/>
      <c r="AS36" s="328"/>
      <c r="AT36" s="328"/>
      <c r="AU36" s="328"/>
      <c r="AV36" s="328"/>
      <c r="AW36" s="328"/>
      <c r="AX36" s="328"/>
      <c r="AY36" s="328"/>
      <c r="AZ36" s="328"/>
      <c r="BA36" s="328"/>
      <c r="BB36" s="328"/>
      <c r="BC36" s="328"/>
      <c r="BD36" s="328"/>
      <c r="BE36" s="328"/>
      <c r="BF36" s="328"/>
      <c r="BG36" s="328"/>
      <c r="BH36" s="328"/>
      <c r="BI36" s="328"/>
    </row>
    <row r="37" spans="2:92" ht="11.25" customHeight="1" thickBot="1" x14ac:dyDescent="0.45">
      <c r="B37" s="327"/>
      <c r="C37" s="327"/>
      <c r="D37" s="327"/>
      <c r="E37" s="327"/>
      <c r="F37" s="327"/>
      <c r="G37" s="327"/>
      <c r="H37" s="329"/>
      <c r="I37" s="329"/>
      <c r="J37" s="329"/>
      <c r="K37" s="329"/>
      <c r="L37" s="329"/>
      <c r="M37" s="329"/>
      <c r="N37" s="329"/>
      <c r="O37" s="329"/>
      <c r="P37" s="329"/>
      <c r="Q37" s="329"/>
      <c r="R37" s="329"/>
      <c r="S37" s="329"/>
      <c r="T37" s="329"/>
      <c r="U37" s="329"/>
      <c r="V37" s="329"/>
      <c r="W37" s="329"/>
      <c r="X37" s="329"/>
      <c r="Y37" s="329"/>
      <c r="Z37" s="329"/>
      <c r="AA37" s="329"/>
      <c r="AB37" s="329"/>
      <c r="AC37" s="329"/>
      <c r="AD37" s="329"/>
      <c r="AE37" s="329"/>
      <c r="AF37" s="329"/>
      <c r="AG37" s="329"/>
      <c r="AH37" s="329"/>
      <c r="AI37" s="329"/>
      <c r="AJ37" s="329"/>
      <c r="AK37" s="329"/>
      <c r="AL37" s="329"/>
      <c r="AM37" s="329"/>
      <c r="AN37" s="329"/>
      <c r="AO37" s="329"/>
      <c r="AP37" s="329"/>
      <c r="AQ37" s="329"/>
      <c r="AR37" s="329"/>
      <c r="AS37" s="329"/>
      <c r="AT37" s="329"/>
      <c r="AU37" s="329"/>
      <c r="AV37" s="329"/>
      <c r="AW37" s="329"/>
      <c r="AX37" s="329"/>
      <c r="AY37" s="329"/>
      <c r="AZ37" s="329"/>
      <c r="BA37" s="329"/>
      <c r="BB37" s="329"/>
      <c r="BC37" s="329"/>
      <c r="BD37" s="329"/>
      <c r="BE37" s="329"/>
      <c r="BF37" s="329"/>
      <c r="BG37" s="329"/>
      <c r="BH37" s="329"/>
      <c r="BI37" s="329"/>
    </row>
    <row r="38" spans="2:92" ht="11.25" customHeight="1" x14ac:dyDescent="0.4">
      <c r="B38" s="354" t="s">
        <v>13</v>
      </c>
      <c r="C38" s="355"/>
      <c r="D38" s="358" t="s">
        <v>14</v>
      </c>
      <c r="E38" s="359"/>
      <c r="F38" s="312" t="s">
        <v>5</v>
      </c>
      <c r="G38" s="313"/>
      <c r="H38" s="313"/>
      <c r="I38" s="313"/>
      <c r="J38" s="313"/>
      <c r="K38" s="313"/>
      <c r="L38" s="313"/>
      <c r="M38" s="313"/>
      <c r="N38" s="313"/>
      <c r="O38" s="313"/>
      <c r="P38" s="313"/>
      <c r="Q38" s="313"/>
      <c r="R38" s="313"/>
      <c r="S38" s="313"/>
      <c r="T38" s="313"/>
      <c r="U38" s="313"/>
      <c r="V38" s="313"/>
      <c r="W38" s="313"/>
      <c r="X38" s="313"/>
      <c r="Y38" s="324"/>
      <c r="Z38" s="362" t="s">
        <v>67</v>
      </c>
      <c r="AA38" s="362"/>
      <c r="AB38" s="362"/>
      <c r="AC38" s="362" t="s">
        <v>62</v>
      </c>
      <c r="AD38" s="362"/>
      <c r="AE38" s="362"/>
      <c r="AF38" s="349" t="s">
        <v>6</v>
      </c>
      <c r="AG38" s="349"/>
      <c r="AH38" s="349"/>
      <c r="AI38" s="312"/>
      <c r="AJ38" s="348" t="s">
        <v>7</v>
      </c>
      <c r="AK38" s="349"/>
      <c r="AL38" s="349"/>
      <c r="AM38" s="352" t="s">
        <v>64</v>
      </c>
      <c r="AN38" s="319"/>
      <c r="AO38" s="319"/>
      <c r="AP38" s="319"/>
      <c r="AQ38" s="319"/>
      <c r="AR38" s="320"/>
      <c r="AS38" s="352" t="s">
        <v>60</v>
      </c>
      <c r="AT38" s="319"/>
      <c r="AU38" s="319"/>
      <c r="AV38" s="319"/>
      <c r="AW38" s="319"/>
      <c r="AX38" s="319"/>
      <c r="AY38" s="319"/>
      <c r="AZ38" s="319"/>
      <c r="BA38" s="320"/>
      <c r="BB38" s="312" t="s">
        <v>8</v>
      </c>
      <c r="BC38" s="313"/>
      <c r="BD38" s="313"/>
      <c r="BE38" s="313"/>
      <c r="BF38" s="313"/>
      <c r="BG38" s="313"/>
      <c r="BH38" s="313"/>
      <c r="BI38" s="314"/>
      <c r="BK38" s="482" t="s">
        <v>109</v>
      </c>
      <c r="BL38" s="482"/>
      <c r="BM38" s="482"/>
      <c r="BN38" s="482"/>
      <c r="BO38" s="482"/>
      <c r="BP38" s="482"/>
      <c r="BQ38" s="482"/>
      <c r="BR38" s="482"/>
      <c r="BS38" s="482"/>
      <c r="BT38" s="482"/>
      <c r="BU38" s="482"/>
      <c r="BV38" s="482"/>
      <c r="BW38" s="482"/>
      <c r="BX38" s="482"/>
      <c r="BY38" s="482"/>
      <c r="BZ38" s="482"/>
      <c r="CA38" s="482"/>
      <c r="CB38" s="482"/>
      <c r="CC38" s="482"/>
      <c r="CD38" s="482"/>
      <c r="CE38" s="482"/>
      <c r="CF38" s="482"/>
      <c r="CG38" s="482"/>
      <c r="CH38" s="482"/>
      <c r="CI38" s="482"/>
      <c r="CJ38" s="482"/>
      <c r="CK38" s="482"/>
      <c r="CL38" s="482"/>
      <c r="CM38" s="482"/>
    </row>
    <row r="39" spans="2:92" ht="11.25" customHeight="1" x14ac:dyDescent="0.4">
      <c r="B39" s="356"/>
      <c r="C39" s="357"/>
      <c r="D39" s="360"/>
      <c r="E39" s="361"/>
      <c r="F39" s="315"/>
      <c r="G39" s="316"/>
      <c r="H39" s="316"/>
      <c r="I39" s="316"/>
      <c r="J39" s="316"/>
      <c r="K39" s="316"/>
      <c r="L39" s="316"/>
      <c r="M39" s="316"/>
      <c r="N39" s="316"/>
      <c r="O39" s="316"/>
      <c r="P39" s="316"/>
      <c r="Q39" s="316"/>
      <c r="R39" s="316"/>
      <c r="S39" s="316"/>
      <c r="T39" s="316"/>
      <c r="U39" s="316"/>
      <c r="V39" s="316"/>
      <c r="W39" s="316"/>
      <c r="X39" s="316"/>
      <c r="Y39" s="325"/>
      <c r="Z39" s="363"/>
      <c r="AA39" s="363"/>
      <c r="AB39" s="363"/>
      <c r="AC39" s="363"/>
      <c r="AD39" s="363"/>
      <c r="AE39" s="363"/>
      <c r="AF39" s="351"/>
      <c r="AG39" s="351"/>
      <c r="AH39" s="351"/>
      <c r="AI39" s="315"/>
      <c r="AJ39" s="350"/>
      <c r="AK39" s="351"/>
      <c r="AL39" s="351"/>
      <c r="AM39" s="353"/>
      <c r="AN39" s="322"/>
      <c r="AO39" s="322"/>
      <c r="AP39" s="322"/>
      <c r="AQ39" s="322"/>
      <c r="AR39" s="323"/>
      <c r="AS39" s="353"/>
      <c r="AT39" s="322"/>
      <c r="AU39" s="322"/>
      <c r="AV39" s="322"/>
      <c r="AW39" s="322"/>
      <c r="AX39" s="322"/>
      <c r="AY39" s="322"/>
      <c r="AZ39" s="322"/>
      <c r="BA39" s="323"/>
      <c r="BB39" s="315"/>
      <c r="BC39" s="316"/>
      <c r="BD39" s="316"/>
      <c r="BE39" s="316"/>
      <c r="BF39" s="316"/>
      <c r="BG39" s="316"/>
      <c r="BH39" s="316"/>
      <c r="BI39" s="317"/>
      <c r="BK39" s="482"/>
      <c r="BL39" s="482"/>
      <c r="BM39" s="482"/>
      <c r="BN39" s="482"/>
      <c r="BO39" s="482"/>
      <c r="BP39" s="482"/>
      <c r="BQ39" s="482"/>
      <c r="BR39" s="482"/>
      <c r="BS39" s="482"/>
      <c r="BT39" s="482"/>
      <c r="BU39" s="482"/>
      <c r="BV39" s="482"/>
      <c r="BW39" s="482"/>
      <c r="BX39" s="482"/>
      <c r="BY39" s="482"/>
      <c r="BZ39" s="482"/>
      <c r="CA39" s="482"/>
      <c r="CB39" s="482"/>
      <c r="CC39" s="482"/>
      <c r="CD39" s="482"/>
      <c r="CE39" s="482"/>
      <c r="CF39" s="482"/>
      <c r="CG39" s="482"/>
      <c r="CH39" s="482"/>
      <c r="CI39" s="482"/>
      <c r="CJ39" s="482"/>
      <c r="CK39" s="482"/>
      <c r="CL39" s="482"/>
      <c r="CM39" s="482"/>
    </row>
    <row r="40" spans="2:92" ht="11.25" customHeight="1" x14ac:dyDescent="0.4">
      <c r="B40" s="330">
        <v>10</v>
      </c>
      <c r="C40" s="331"/>
      <c r="D40" s="334">
        <v>31</v>
      </c>
      <c r="E40" s="335"/>
      <c r="F40" s="338" t="s">
        <v>101</v>
      </c>
      <c r="G40" s="339"/>
      <c r="H40" s="339"/>
      <c r="I40" s="339"/>
      <c r="J40" s="339"/>
      <c r="K40" s="339"/>
      <c r="L40" s="339"/>
      <c r="M40" s="339"/>
      <c r="N40" s="339"/>
      <c r="O40" s="339"/>
      <c r="P40" s="339"/>
      <c r="Q40" s="339"/>
      <c r="R40" s="339"/>
      <c r="S40" s="339"/>
      <c r="T40" s="339"/>
      <c r="U40" s="339"/>
      <c r="V40" s="339"/>
      <c r="W40" s="339"/>
      <c r="X40" s="339"/>
      <c r="Y40" s="340"/>
      <c r="Z40" s="344">
        <v>10</v>
      </c>
      <c r="AA40" s="344"/>
      <c r="AB40" s="344"/>
      <c r="AC40" s="337">
        <v>100</v>
      </c>
      <c r="AD40" s="337"/>
      <c r="AE40" s="337"/>
      <c r="AF40" s="337">
        <v>10</v>
      </c>
      <c r="AG40" s="337"/>
      <c r="AH40" s="337"/>
      <c r="AI40" s="333"/>
      <c r="AJ40" s="388" t="s">
        <v>102</v>
      </c>
      <c r="AK40" s="389"/>
      <c r="AL40" s="389"/>
      <c r="AM40" s="392">
        <v>25000</v>
      </c>
      <c r="AN40" s="393"/>
      <c r="AO40" s="393"/>
      <c r="AP40" s="393"/>
      <c r="AQ40" s="393"/>
      <c r="AR40" s="394"/>
      <c r="AS40" s="398">
        <f>IF(AF40="","",AF40*AM40)</f>
        <v>250000</v>
      </c>
      <c r="AT40" s="399"/>
      <c r="AU40" s="399"/>
      <c r="AV40" s="399"/>
      <c r="AW40" s="399"/>
      <c r="AX40" s="399"/>
      <c r="AY40" s="399"/>
      <c r="AZ40" s="399"/>
      <c r="BA40" s="400"/>
      <c r="BB40" s="364">
        <f>IF(Z40="","",ROUNDDOWN(Z40/100*AS40,0))</f>
        <v>25000</v>
      </c>
      <c r="BC40" s="365"/>
      <c r="BD40" s="365"/>
      <c r="BE40" s="365"/>
      <c r="BF40" s="365"/>
      <c r="BG40" s="365"/>
      <c r="BH40" s="365"/>
      <c r="BI40" s="366"/>
      <c r="BL40" s="480" t="s">
        <v>91</v>
      </c>
      <c r="BM40" s="480"/>
      <c r="BN40" s="480"/>
      <c r="BO40" s="480"/>
      <c r="BP40" s="480"/>
      <c r="BQ40" s="480"/>
      <c r="BR40" s="480"/>
      <c r="BS40" s="480"/>
      <c r="BT40" s="480"/>
      <c r="BU40" s="480"/>
      <c r="BV40" s="480"/>
      <c r="BW40" s="480"/>
      <c r="BX40" s="480"/>
      <c r="BY40" s="480"/>
      <c r="BZ40" s="480"/>
      <c r="CA40" s="480"/>
      <c r="CB40" s="480"/>
      <c r="CC40" s="480"/>
      <c r="CD40" s="480"/>
      <c r="CE40" s="480"/>
      <c r="CF40" s="480"/>
      <c r="CG40" s="480"/>
      <c r="CH40" s="480"/>
      <c r="CI40" s="480"/>
      <c r="CJ40" s="480"/>
      <c r="CK40" s="480"/>
      <c r="CL40" s="480"/>
      <c r="CM40" s="480"/>
      <c r="CN40" s="43"/>
    </row>
    <row r="41" spans="2:92" ht="11.25" customHeight="1" x14ac:dyDescent="0.4">
      <c r="B41" s="496"/>
      <c r="C41" s="497"/>
      <c r="D41" s="498"/>
      <c r="E41" s="499"/>
      <c r="F41" s="341"/>
      <c r="G41" s="342"/>
      <c r="H41" s="342"/>
      <c r="I41" s="342"/>
      <c r="J41" s="342"/>
      <c r="K41" s="342"/>
      <c r="L41" s="342"/>
      <c r="M41" s="342"/>
      <c r="N41" s="342"/>
      <c r="O41" s="342"/>
      <c r="P41" s="342"/>
      <c r="Q41" s="342"/>
      <c r="R41" s="342"/>
      <c r="S41" s="342"/>
      <c r="T41" s="342"/>
      <c r="U41" s="342"/>
      <c r="V41" s="342"/>
      <c r="W41" s="342"/>
      <c r="X41" s="342"/>
      <c r="Y41" s="343"/>
      <c r="Z41" s="345"/>
      <c r="AA41" s="345"/>
      <c r="AB41" s="345"/>
      <c r="AC41" s="346"/>
      <c r="AD41" s="346"/>
      <c r="AE41" s="346"/>
      <c r="AF41" s="346"/>
      <c r="AG41" s="346"/>
      <c r="AH41" s="346"/>
      <c r="AI41" s="347"/>
      <c r="AJ41" s="390"/>
      <c r="AK41" s="391"/>
      <c r="AL41" s="391"/>
      <c r="AM41" s="395"/>
      <c r="AN41" s="396"/>
      <c r="AO41" s="396"/>
      <c r="AP41" s="396"/>
      <c r="AQ41" s="396"/>
      <c r="AR41" s="397"/>
      <c r="AS41" s="401"/>
      <c r="AT41" s="402"/>
      <c r="AU41" s="402"/>
      <c r="AV41" s="402"/>
      <c r="AW41" s="402"/>
      <c r="AX41" s="402"/>
      <c r="AY41" s="402"/>
      <c r="AZ41" s="402"/>
      <c r="BA41" s="403"/>
      <c r="BB41" s="364"/>
      <c r="BC41" s="365"/>
      <c r="BD41" s="365"/>
      <c r="BE41" s="365"/>
      <c r="BF41" s="365"/>
      <c r="BG41" s="365"/>
      <c r="BH41" s="365"/>
      <c r="BI41" s="366"/>
      <c r="BL41" s="480"/>
      <c r="BM41" s="480"/>
      <c r="BN41" s="480"/>
      <c r="BO41" s="480"/>
      <c r="BP41" s="480"/>
      <c r="BQ41" s="480"/>
      <c r="BR41" s="480"/>
      <c r="BS41" s="480"/>
      <c r="BT41" s="480"/>
      <c r="BU41" s="480"/>
      <c r="BV41" s="480"/>
      <c r="BW41" s="480"/>
      <c r="BX41" s="480"/>
      <c r="BY41" s="480"/>
      <c r="BZ41" s="480"/>
      <c r="CA41" s="480"/>
      <c r="CB41" s="480"/>
      <c r="CC41" s="480"/>
      <c r="CD41" s="480"/>
      <c r="CE41" s="480"/>
      <c r="CF41" s="480"/>
      <c r="CG41" s="480"/>
      <c r="CH41" s="480"/>
      <c r="CI41" s="480"/>
      <c r="CJ41" s="480"/>
      <c r="CK41" s="480"/>
      <c r="CL41" s="480"/>
      <c r="CM41" s="480"/>
      <c r="CN41" s="43"/>
    </row>
    <row r="42" spans="2:92" ht="11.25" customHeight="1" x14ac:dyDescent="0.4">
      <c r="B42" s="492">
        <v>10</v>
      </c>
      <c r="C42" s="493"/>
      <c r="D42" s="494">
        <v>31</v>
      </c>
      <c r="E42" s="495"/>
      <c r="F42" s="375" t="s">
        <v>103</v>
      </c>
      <c r="G42" s="376"/>
      <c r="H42" s="376"/>
      <c r="I42" s="376"/>
      <c r="J42" s="376"/>
      <c r="K42" s="376"/>
      <c r="L42" s="376"/>
      <c r="M42" s="376"/>
      <c r="N42" s="376"/>
      <c r="O42" s="376"/>
      <c r="P42" s="376"/>
      <c r="Q42" s="376"/>
      <c r="R42" s="376"/>
      <c r="S42" s="376"/>
      <c r="T42" s="376"/>
      <c r="U42" s="376"/>
      <c r="V42" s="376"/>
      <c r="W42" s="376"/>
      <c r="X42" s="376"/>
      <c r="Y42" s="377"/>
      <c r="Z42" s="378">
        <v>10</v>
      </c>
      <c r="AA42" s="379"/>
      <c r="AB42" s="380"/>
      <c r="AC42" s="384">
        <v>100</v>
      </c>
      <c r="AD42" s="384"/>
      <c r="AE42" s="384"/>
      <c r="AF42" s="384">
        <v>1</v>
      </c>
      <c r="AG42" s="384"/>
      <c r="AH42" s="384"/>
      <c r="AI42" s="386"/>
      <c r="AJ42" s="404" t="s">
        <v>82</v>
      </c>
      <c r="AK42" s="405"/>
      <c r="AL42" s="405"/>
      <c r="AM42" s="408">
        <v>100000</v>
      </c>
      <c r="AN42" s="409"/>
      <c r="AO42" s="409"/>
      <c r="AP42" s="409"/>
      <c r="AQ42" s="409"/>
      <c r="AR42" s="410"/>
      <c r="AS42" s="398">
        <f>IF(AF42="","",AF42*AM42)</f>
        <v>100000</v>
      </c>
      <c r="AT42" s="399"/>
      <c r="AU42" s="399"/>
      <c r="AV42" s="399"/>
      <c r="AW42" s="399"/>
      <c r="AX42" s="399"/>
      <c r="AY42" s="399"/>
      <c r="AZ42" s="399"/>
      <c r="BA42" s="400"/>
      <c r="BB42" s="398">
        <f>IF(Z42="","",ROUNDDOWN(Z42/100*AS42,0))</f>
        <v>10000</v>
      </c>
      <c r="BC42" s="399"/>
      <c r="BD42" s="399"/>
      <c r="BE42" s="399"/>
      <c r="BF42" s="399"/>
      <c r="BG42" s="399"/>
      <c r="BH42" s="399"/>
      <c r="BI42" s="483"/>
      <c r="BL42" s="480"/>
      <c r="BM42" s="480"/>
      <c r="BN42" s="480"/>
      <c r="BO42" s="480"/>
      <c r="BP42" s="480"/>
      <c r="BQ42" s="480"/>
      <c r="BR42" s="480"/>
      <c r="BS42" s="480"/>
      <c r="BT42" s="480"/>
      <c r="BU42" s="480"/>
      <c r="BV42" s="480"/>
      <c r="BW42" s="480"/>
      <c r="BX42" s="480"/>
      <c r="BY42" s="480"/>
      <c r="BZ42" s="480"/>
      <c r="CA42" s="480"/>
      <c r="CB42" s="480"/>
      <c r="CC42" s="480"/>
      <c r="CD42" s="480"/>
      <c r="CE42" s="480"/>
      <c r="CF42" s="480"/>
      <c r="CG42" s="480"/>
      <c r="CH42" s="480"/>
      <c r="CI42" s="480"/>
      <c r="CJ42" s="480"/>
      <c r="CK42" s="480"/>
      <c r="CL42" s="480"/>
      <c r="CM42" s="480"/>
      <c r="CN42" s="43"/>
    </row>
    <row r="43" spans="2:92" ht="11.25" customHeight="1" x14ac:dyDescent="0.4">
      <c r="B43" s="332"/>
      <c r="C43" s="333"/>
      <c r="D43" s="336"/>
      <c r="E43" s="337"/>
      <c r="F43" s="341"/>
      <c r="G43" s="342"/>
      <c r="H43" s="342"/>
      <c r="I43" s="342"/>
      <c r="J43" s="342"/>
      <c r="K43" s="342"/>
      <c r="L43" s="342"/>
      <c r="M43" s="342"/>
      <c r="N43" s="342"/>
      <c r="O43" s="342"/>
      <c r="P43" s="342"/>
      <c r="Q43" s="342"/>
      <c r="R43" s="342"/>
      <c r="S43" s="342"/>
      <c r="T43" s="342"/>
      <c r="U43" s="342"/>
      <c r="V43" s="342"/>
      <c r="W43" s="342"/>
      <c r="X43" s="342"/>
      <c r="Y43" s="343"/>
      <c r="Z43" s="381"/>
      <c r="AA43" s="382"/>
      <c r="AB43" s="383"/>
      <c r="AC43" s="385"/>
      <c r="AD43" s="385"/>
      <c r="AE43" s="385"/>
      <c r="AF43" s="385"/>
      <c r="AG43" s="385"/>
      <c r="AH43" s="385"/>
      <c r="AI43" s="387"/>
      <c r="AJ43" s="406"/>
      <c r="AK43" s="407"/>
      <c r="AL43" s="407"/>
      <c r="AM43" s="395"/>
      <c r="AN43" s="396"/>
      <c r="AO43" s="396"/>
      <c r="AP43" s="396"/>
      <c r="AQ43" s="396"/>
      <c r="AR43" s="397"/>
      <c r="AS43" s="401"/>
      <c r="AT43" s="402"/>
      <c r="AU43" s="402"/>
      <c r="AV43" s="402"/>
      <c r="AW43" s="402"/>
      <c r="AX43" s="402"/>
      <c r="AY43" s="402"/>
      <c r="AZ43" s="402"/>
      <c r="BA43" s="403"/>
      <c r="BB43" s="401"/>
      <c r="BC43" s="402"/>
      <c r="BD43" s="402"/>
      <c r="BE43" s="402"/>
      <c r="BF43" s="402"/>
      <c r="BG43" s="402"/>
      <c r="BH43" s="402"/>
      <c r="BI43" s="468"/>
      <c r="BL43" s="480" t="s">
        <v>128</v>
      </c>
      <c r="BM43" s="480"/>
      <c r="BN43" s="480"/>
      <c r="BO43" s="480"/>
      <c r="BP43" s="480"/>
      <c r="BQ43" s="480"/>
      <c r="BR43" s="480"/>
      <c r="BS43" s="480"/>
      <c r="BT43" s="480"/>
      <c r="BU43" s="480"/>
      <c r="BV43" s="480"/>
      <c r="BW43" s="480"/>
      <c r="BX43" s="480"/>
      <c r="BY43" s="480"/>
      <c r="BZ43" s="480"/>
      <c r="CA43" s="480"/>
      <c r="CB43" s="480"/>
      <c r="CC43" s="480"/>
      <c r="CD43" s="480"/>
      <c r="CE43" s="480"/>
      <c r="CF43" s="480"/>
      <c r="CG43" s="480"/>
      <c r="CH43" s="480"/>
      <c r="CI43" s="480"/>
      <c r="CJ43" s="480"/>
      <c r="CK43" s="480"/>
      <c r="CL43" s="480"/>
      <c r="CM43" s="480"/>
      <c r="CN43" s="43"/>
    </row>
    <row r="44" spans="2:92" ht="11.25" customHeight="1" x14ac:dyDescent="0.4">
      <c r="B44" s="367">
        <v>10</v>
      </c>
      <c r="C44" s="368"/>
      <c r="D44" s="371">
        <v>31</v>
      </c>
      <c r="E44" s="372"/>
      <c r="F44" s="375" t="s">
        <v>104</v>
      </c>
      <c r="G44" s="376"/>
      <c r="H44" s="376"/>
      <c r="I44" s="376"/>
      <c r="J44" s="376"/>
      <c r="K44" s="376"/>
      <c r="L44" s="376"/>
      <c r="M44" s="376"/>
      <c r="N44" s="376"/>
      <c r="O44" s="376"/>
      <c r="P44" s="376"/>
      <c r="Q44" s="376"/>
      <c r="R44" s="376"/>
      <c r="S44" s="376"/>
      <c r="T44" s="376"/>
      <c r="U44" s="376"/>
      <c r="V44" s="376"/>
      <c r="W44" s="376"/>
      <c r="X44" s="376"/>
      <c r="Y44" s="377"/>
      <c r="Z44" s="378">
        <v>10</v>
      </c>
      <c r="AA44" s="379"/>
      <c r="AB44" s="380"/>
      <c r="AC44" s="384">
        <v>100</v>
      </c>
      <c r="AD44" s="384"/>
      <c r="AE44" s="384"/>
      <c r="AF44" s="384">
        <v>1</v>
      </c>
      <c r="AG44" s="384"/>
      <c r="AH44" s="384"/>
      <c r="AI44" s="386"/>
      <c r="AJ44" s="404" t="s">
        <v>82</v>
      </c>
      <c r="AK44" s="405"/>
      <c r="AL44" s="405"/>
      <c r="AM44" s="408">
        <v>30000</v>
      </c>
      <c r="AN44" s="409"/>
      <c r="AO44" s="409"/>
      <c r="AP44" s="409"/>
      <c r="AQ44" s="409"/>
      <c r="AR44" s="410"/>
      <c r="AS44" s="398">
        <f>IF(AF44="","",AF44*AM44)</f>
        <v>30000</v>
      </c>
      <c r="AT44" s="399"/>
      <c r="AU44" s="399"/>
      <c r="AV44" s="399"/>
      <c r="AW44" s="399"/>
      <c r="AX44" s="399"/>
      <c r="AY44" s="399"/>
      <c r="AZ44" s="399"/>
      <c r="BA44" s="400"/>
      <c r="BB44" s="364">
        <f>IF(Z44="","",ROUNDDOWN(Z44/100*AS44,0))</f>
        <v>3000</v>
      </c>
      <c r="BC44" s="365"/>
      <c r="BD44" s="365"/>
      <c r="BE44" s="365"/>
      <c r="BF44" s="365"/>
      <c r="BG44" s="365"/>
      <c r="BH44" s="365"/>
      <c r="BI44" s="366"/>
      <c r="BL44" s="480"/>
      <c r="BM44" s="480"/>
      <c r="BN44" s="480"/>
      <c r="BO44" s="480"/>
      <c r="BP44" s="480"/>
      <c r="BQ44" s="480"/>
      <c r="BR44" s="480"/>
      <c r="BS44" s="480"/>
      <c r="BT44" s="480"/>
      <c r="BU44" s="480"/>
      <c r="BV44" s="480"/>
      <c r="BW44" s="480"/>
      <c r="BX44" s="480"/>
      <c r="BY44" s="480"/>
      <c r="BZ44" s="480"/>
      <c r="CA44" s="480"/>
      <c r="CB44" s="480"/>
      <c r="CC44" s="480"/>
      <c r="CD44" s="480"/>
      <c r="CE44" s="480"/>
      <c r="CF44" s="480"/>
      <c r="CG44" s="480"/>
      <c r="CH44" s="480"/>
      <c r="CI44" s="480"/>
      <c r="CJ44" s="480"/>
      <c r="CK44" s="480"/>
      <c r="CL44" s="480"/>
      <c r="CM44" s="480"/>
      <c r="CN44" s="43"/>
    </row>
    <row r="45" spans="2:92" ht="11.25" customHeight="1" x14ac:dyDescent="0.4">
      <c r="B45" s="369"/>
      <c r="C45" s="370"/>
      <c r="D45" s="373"/>
      <c r="E45" s="374"/>
      <c r="F45" s="341"/>
      <c r="G45" s="342"/>
      <c r="H45" s="342"/>
      <c r="I45" s="342"/>
      <c r="J45" s="342"/>
      <c r="K45" s="342"/>
      <c r="L45" s="342"/>
      <c r="M45" s="342"/>
      <c r="N45" s="342"/>
      <c r="O45" s="342"/>
      <c r="P45" s="342"/>
      <c r="Q45" s="342"/>
      <c r="R45" s="342"/>
      <c r="S45" s="342"/>
      <c r="T45" s="342"/>
      <c r="U45" s="342"/>
      <c r="V45" s="342"/>
      <c r="W45" s="342"/>
      <c r="X45" s="342"/>
      <c r="Y45" s="343"/>
      <c r="Z45" s="381"/>
      <c r="AA45" s="382"/>
      <c r="AB45" s="383"/>
      <c r="AC45" s="385"/>
      <c r="AD45" s="385"/>
      <c r="AE45" s="385"/>
      <c r="AF45" s="385"/>
      <c r="AG45" s="385"/>
      <c r="AH45" s="385"/>
      <c r="AI45" s="387"/>
      <c r="AJ45" s="406"/>
      <c r="AK45" s="407"/>
      <c r="AL45" s="407"/>
      <c r="AM45" s="395"/>
      <c r="AN45" s="396"/>
      <c r="AO45" s="396"/>
      <c r="AP45" s="396"/>
      <c r="AQ45" s="396"/>
      <c r="AR45" s="397"/>
      <c r="AS45" s="401"/>
      <c r="AT45" s="402"/>
      <c r="AU45" s="402"/>
      <c r="AV45" s="402"/>
      <c r="AW45" s="402"/>
      <c r="AX45" s="402"/>
      <c r="AY45" s="402"/>
      <c r="AZ45" s="402"/>
      <c r="BA45" s="403"/>
      <c r="BB45" s="364"/>
      <c r="BC45" s="365"/>
      <c r="BD45" s="365"/>
      <c r="BE45" s="365"/>
      <c r="BF45" s="365"/>
      <c r="BG45" s="365"/>
      <c r="BH45" s="365"/>
      <c r="BI45" s="366"/>
      <c r="BL45" s="480"/>
      <c r="BM45" s="480"/>
      <c r="BN45" s="480"/>
      <c r="BO45" s="480"/>
      <c r="BP45" s="480"/>
      <c r="BQ45" s="480"/>
      <c r="BR45" s="480"/>
      <c r="BS45" s="480"/>
      <c r="BT45" s="480"/>
      <c r="BU45" s="480"/>
      <c r="BV45" s="480"/>
      <c r="BW45" s="480"/>
      <c r="BX45" s="480"/>
      <c r="BY45" s="480"/>
      <c r="BZ45" s="480"/>
      <c r="CA45" s="480"/>
      <c r="CB45" s="480"/>
      <c r="CC45" s="480"/>
      <c r="CD45" s="480"/>
      <c r="CE45" s="480"/>
      <c r="CF45" s="480"/>
      <c r="CG45" s="480"/>
      <c r="CH45" s="480"/>
      <c r="CI45" s="480"/>
      <c r="CJ45" s="480"/>
      <c r="CK45" s="480"/>
      <c r="CL45" s="480"/>
      <c r="CM45" s="480"/>
      <c r="CN45" s="43"/>
    </row>
    <row r="46" spans="2:92" ht="11.25" customHeight="1" x14ac:dyDescent="0.4">
      <c r="B46" s="367"/>
      <c r="C46" s="368"/>
      <c r="D46" s="371"/>
      <c r="E46" s="372"/>
      <c r="F46" s="375"/>
      <c r="G46" s="376"/>
      <c r="H46" s="376"/>
      <c r="I46" s="376"/>
      <c r="J46" s="376"/>
      <c r="K46" s="376"/>
      <c r="L46" s="376"/>
      <c r="M46" s="376"/>
      <c r="N46" s="376"/>
      <c r="O46" s="376"/>
      <c r="P46" s="376"/>
      <c r="Q46" s="376"/>
      <c r="R46" s="376"/>
      <c r="S46" s="376"/>
      <c r="T46" s="376"/>
      <c r="U46" s="376"/>
      <c r="V46" s="376"/>
      <c r="W46" s="376"/>
      <c r="X46" s="376"/>
      <c r="Y46" s="377"/>
      <c r="Z46" s="378"/>
      <c r="AA46" s="379"/>
      <c r="AB46" s="380"/>
      <c r="AC46" s="384"/>
      <c r="AD46" s="384"/>
      <c r="AE46" s="384"/>
      <c r="AF46" s="384"/>
      <c r="AG46" s="384"/>
      <c r="AH46" s="384"/>
      <c r="AI46" s="386"/>
      <c r="AJ46" s="404"/>
      <c r="AK46" s="405"/>
      <c r="AL46" s="405"/>
      <c r="AM46" s="408"/>
      <c r="AN46" s="409"/>
      <c r="AO46" s="409"/>
      <c r="AP46" s="409"/>
      <c r="AQ46" s="409"/>
      <c r="AR46" s="410"/>
      <c r="AS46" s="398" t="str">
        <f>IF(AF46="","",AF46*AM46)</f>
        <v/>
      </c>
      <c r="AT46" s="399"/>
      <c r="AU46" s="399"/>
      <c r="AV46" s="399"/>
      <c r="AW46" s="399"/>
      <c r="AX46" s="399"/>
      <c r="AY46" s="399"/>
      <c r="AZ46" s="399"/>
      <c r="BA46" s="400"/>
      <c r="BB46" s="364" t="str">
        <f>IF(Z46="","",ROUNDDOWN(Z46/100*AS46,0))</f>
        <v/>
      </c>
      <c r="BC46" s="365"/>
      <c r="BD46" s="365"/>
      <c r="BE46" s="365"/>
      <c r="BF46" s="365"/>
      <c r="BG46" s="365"/>
      <c r="BH46" s="365"/>
      <c r="BI46" s="366"/>
      <c r="BL46" s="43"/>
      <c r="BM46" s="43"/>
      <c r="BN46" s="43"/>
      <c r="BO46" s="43"/>
      <c r="BP46" s="43"/>
      <c r="BQ46" s="43"/>
      <c r="BR46" s="43"/>
      <c r="BS46" s="43"/>
      <c r="BT46" s="43"/>
      <c r="BU46" s="43"/>
      <c r="BV46" s="43"/>
      <c r="BW46" s="43"/>
      <c r="BX46" s="43"/>
      <c r="BY46" s="43"/>
      <c r="BZ46" s="43"/>
      <c r="CA46" s="43"/>
      <c r="CB46" s="43"/>
      <c r="CC46" s="43"/>
      <c r="CD46" s="43"/>
      <c r="CE46" s="43"/>
      <c r="CF46" s="43"/>
      <c r="CG46" s="43"/>
      <c r="CH46" s="43"/>
      <c r="CI46" s="43"/>
      <c r="CJ46" s="43"/>
      <c r="CK46" s="43"/>
      <c r="CL46" s="43"/>
      <c r="CM46" s="43"/>
      <c r="CN46" s="43"/>
    </row>
    <row r="47" spans="2:92" ht="11.25" customHeight="1" x14ac:dyDescent="0.4">
      <c r="B47" s="369"/>
      <c r="C47" s="370"/>
      <c r="D47" s="373"/>
      <c r="E47" s="374"/>
      <c r="F47" s="341"/>
      <c r="G47" s="342"/>
      <c r="H47" s="342"/>
      <c r="I47" s="342"/>
      <c r="J47" s="342"/>
      <c r="K47" s="342"/>
      <c r="L47" s="342"/>
      <c r="M47" s="342"/>
      <c r="N47" s="342"/>
      <c r="O47" s="342"/>
      <c r="P47" s="342"/>
      <c r="Q47" s="342"/>
      <c r="R47" s="342"/>
      <c r="S47" s="342"/>
      <c r="T47" s="342"/>
      <c r="U47" s="342"/>
      <c r="V47" s="342"/>
      <c r="W47" s="342"/>
      <c r="X47" s="342"/>
      <c r="Y47" s="343"/>
      <c r="Z47" s="381"/>
      <c r="AA47" s="382"/>
      <c r="AB47" s="383"/>
      <c r="AC47" s="385"/>
      <c r="AD47" s="385"/>
      <c r="AE47" s="385"/>
      <c r="AF47" s="385"/>
      <c r="AG47" s="385"/>
      <c r="AH47" s="385"/>
      <c r="AI47" s="387"/>
      <c r="AJ47" s="406"/>
      <c r="AK47" s="407"/>
      <c r="AL47" s="407"/>
      <c r="AM47" s="395"/>
      <c r="AN47" s="396"/>
      <c r="AO47" s="396"/>
      <c r="AP47" s="396"/>
      <c r="AQ47" s="396"/>
      <c r="AR47" s="397"/>
      <c r="AS47" s="401"/>
      <c r="AT47" s="402"/>
      <c r="AU47" s="402"/>
      <c r="AV47" s="402"/>
      <c r="AW47" s="402"/>
      <c r="AX47" s="402"/>
      <c r="AY47" s="402"/>
      <c r="AZ47" s="402"/>
      <c r="BA47" s="403"/>
      <c r="BB47" s="364"/>
      <c r="BC47" s="365"/>
      <c r="BD47" s="365"/>
      <c r="BE47" s="365"/>
      <c r="BF47" s="365"/>
      <c r="BG47" s="365"/>
      <c r="BH47" s="365"/>
      <c r="BI47" s="366"/>
      <c r="BL47" s="43"/>
      <c r="BM47" s="43"/>
      <c r="BN47" s="43"/>
      <c r="BO47" s="43"/>
      <c r="BP47" s="43"/>
      <c r="BQ47" s="43"/>
      <c r="BR47" s="43"/>
      <c r="BS47" s="43"/>
      <c r="BT47" s="43"/>
      <c r="BU47" s="43"/>
      <c r="BV47" s="43"/>
      <c r="BW47" s="43"/>
      <c r="BX47" s="43"/>
      <c r="BY47" s="43"/>
      <c r="BZ47" s="43"/>
      <c r="CA47" s="43"/>
      <c r="CB47" s="43"/>
      <c r="CC47" s="43"/>
      <c r="CD47" s="43"/>
      <c r="CE47" s="43"/>
      <c r="CF47" s="43"/>
      <c r="CG47" s="43"/>
      <c r="CH47" s="43"/>
      <c r="CI47" s="43"/>
      <c r="CJ47" s="43"/>
      <c r="CK47" s="43"/>
      <c r="CL47" s="43"/>
      <c r="CM47" s="43"/>
      <c r="CN47" s="43"/>
    </row>
    <row r="48" spans="2:92" ht="11.25" customHeight="1" x14ac:dyDescent="0.4">
      <c r="B48" s="367"/>
      <c r="C48" s="368"/>
      <c r="D48" s="371"/>
      <c r="E48" s="372"/>
      <c r="F48" s="375"/>
      <c r="G48" s="376"/>
      <c r="H48" s="376"/>
      <c r="I48" s="376"/>
      <c r="J48" s="376"/>
      <c r="K48" s="376"/>
      <c r="L48" s="376"/>
      <c r="M48" s="376"/>
      <c r="N48" s="376"/>
      <c r="O48" s="376"/>
      <c r="P48" s="376"/>
      <c r="Q48" s="376"/>
      <c r="R48" s="376"/>
      <c r="S48" s="376"/>
      <c r="T48" s="376"/>
      <c r="U48" s="376"/>
      <c r="V48" s="376"/>
      <c r="W48" s="376"/>
      <c r="X48" s="376"/>
      <c r="Y48" s="377"/>
      <c r="Z48" s="378"/>
      <c r="AA48" s="379"/>
      <c r="AB48" s="380"/>
      <c r="AC48" s="384"/>
      <c r="AD48" s="384"/>
      <c r="AE48" s="384"/>
      <c r="AF48" s="384"/>
      <c r="AG48" s="384"/>
      <c r="AH48" s="384"/>
      <c r="AI48" s="386"/>
      <c r="AJ48" s="404"/>
      <c r="AK48" s="405"/>
      <c r="AL48" s="405"/>
      <c r="AM48" s="408"/>
      <c r="AN48" s="409"/>
      <c r="AO48" s="409"/>
      <c r="AP48" s="409"/>
      <c r="AQ48" s="409"/>
      <c r="AR48" s="410"/>
      <c r="AS48" s="398" t="str">
        <f>IF(AF48="","",AF48*AM48)</f>
        <v/>
      </c>
      <c r="AT48" s="399"/>
      <c r="AU48" s="399"/>
      <c r="AV48" s="399"/>
      <c r="AW48" s="399"/>
      <c r="AX48" s="399"/>
      <c r="AY48" s="399"/>
      <c r="AZ48" s="399"/>
      <c r="BA48" s="400"/>
      <c r="BB48" s="364" t="str">
        <f>IF(Z48="","",ROUNDDOWN(Z48/100*AS48,0))</f>
        <v/>
      </c>
      <c r="BC48" s="365"/>
      <c r="BD48" s="365"/>
      <c r="BE48" s="365"/>
      <c r="BF48" s="365"/>
      <c r="BG48" s="365"/>
      <c r="BH48" s="365"/>
      <c r="BI48" s="366"/>
      <c r="BL48" s="43"/>
      <c r="BM48" s="43"/>
      <c r="BN48" s="43"/>
      <c r="BO48" s="43"/>
      <c r="BP48" s="43"/>
      <c r="BQ48" s="43"/>
      <c r="BR48" s="43"/>
      <c r="BS48" s="43"/>
      <c r="BT48" s="43"/>
      <c r="BU48" s="43"/>
      <c r="BV48" s="43"/>
      <c r="BW48" s="43"/>
      <c r="BX48" s="43"/>
      <c r="BY48" s="43"/>
      <c r="BZ48" s="43"/>
      <c r="CA48" s="43"/>
      <c r="CB48" s="43"/>
      <c r="CC48" s="43"/>
      <c r="CD48" s="43"/>
      <c r="CE48" s="43"/>
      <c r="CF48" s="43"/>
      <c r="CG48" s="43"/>
      <c r="CH48" s="43"/>
      <c r="CI48" s="43"/>
      <c r="CJ48" s="43"/>
      <c r="CK48" s="43"/>
      <c r="CL48" s="43"/>
      <c r="CM48" s="43"/>
      <c r="CN48" s="43"/>
    </row>
    <row r="49" spans="2:92" ht="11.25" customHeight="1" x14ac:dyDescent="0.4">
      <c r="B49" s="369"/>
      <c r="C49" s="370"/>
      <c r="D49" s="373"/>
      <c r="E49" s="374"/>
      <c r="F49" s="341"/>
      <c r="G49" s="342"/>
      <c r="H49" s="342"/>
      <c r="I49" s="342"/>
      <c r="J49" s="342"/>
      <c r="K49" s="342"/>
      <c r="L49" s="342"/>
      <c r="M49" s="342"/>
      <c r="N49" s="342"/>
      <c r="O49" s="342"/>
      <c r="P49" s="342"/>
      <c r="Q49" s="342"/>
      <c r="R49" s="342"/>
      <c r="S49" s="342"/>
      <c r="T49" s="342"/>
      <c r="U49" s="342"/>
      <c r="V49" s="342"/>
      <c r="W49" s="342"/>
      <c r="X49" s="342"/>
      <c r="Y49" s="343"/>
      <c r="Z49" s="381"/>
      <c r="AA49" s="382"/>
      <c r="AB49" s="383"/>
      <c r="AC49" s="385"/>
      <c r="AD49" s="385"/>
      <c r="AE49" s="385"/>
      <c r="AF49" s="385"/>
      <c r="AG49" s="385"/>
      <c r="AH49" s="385"/>
      <c r="AI49" s="387"/>
      <c r="AJ49" s="406"/>
      <c r="AK49" s="407"/>
      <c r="AL49" s="407"/>
      <c r="AM49" s="395"/>
      <c r="AN49" s="396"/>
      <c r="AO49" s="396"/>
      <c r="AP49" s="396"/>
      <c r="AQ49" s="396"/>
      <c r="AR49" s="397"/>
      <c r="AS49" s="401"/>
      <c r="AT49" s="402"/>
      <c r="AU49" s="402"/>
      <c r="AV49" s="402"/>
      <c r="AW49" s="402"/>
      <c r="AX49" s="402"/>
      <c r="AY49" s="402"/>
      <c r="AZ49" s="402"/>
      <c r="BA49" s="403"/>
      <c r="BB49" s="364"/>
      <c r="BC49" s="365"/>
      <c r="BD49" s="365"/>
      <c r="BE49" s="365"/>
      <c r="BF49" s="365"/>
      <c r="BG49" s="365"/>
      <c r="BH49" s="365"/>
      <c r="BI49" s="366"/>
      <c r="BL49" s="43"/>
      <c r="BM49" s="43"/>
      <c r="BN49" s="43"/>
      <c r="BO49" s="43"/>
      <c r="BP49" s="43"/>
      <c r="BQ49" s="43"/>
      <c r="BR49" s="43"/>
      <c r="BS49" s="43"/>
      <c r="BT49" s="43"/>
      <c r="BU49" s="43"/>
      <c r="BV49" s="43"/>
      <c r="BW49" s="43"/>
      <c r="BX49" s="43"/>
      <c r="BY49" s="43"/>
      <c r="BZ49" s="43"/>
      <c r="CA49" s="43"/>
      <c r="CB49" s="43"/>
      <c r="CC49" s="43"/>
      <c r="CD49" s="43"/>
      <c r="CE49" s="43"/>
      <c r="CF49" s="43"/>
      <c r="CG49" s="43"/>
      <c r="CH49" s="43"/>
      <c r="CI49" s="43"/>
      <c r="CJ49" s="43"/>
      <c r="CK49" s="43"/>
      <c r="CL49" s="43"/>
      <c r="CM49" s="43"/>
      <c r="CN49" s="43"/>
    </row>
    <row r="50" spans="2:92" ht="11.25" customHeight="1" x14ac:dyDescent="0.4">
      <c r="B50" s="367"/>
      <c r="C50" s="368"/>
      <c r="D50" s="371"/>
      <c r="E50" s="372"/>
      <c r="F50" s="375"/>
      <c r="G50" s="376"/>
      <c r="H50" s="376"/>
      <c r="I50" s="376"/>
      <c r="J50" s="376"/>
      <c r="K50" s="376"/>
      <c r="L50" s="376"/>
      <c r="M50" s="376"/>
      <c r="N50" s="376"/>
      <c r="O50" s="376"/>
      <c r="P50" s="376"/>
      <c r="Q50" s="376"/>
      <c r="R50" s="376"/>
      <c r="S50" s="376"/>
      <c r="T50" s="376"/>
      <c r="U50" s="376"/>
      <c r="V50" s="376"/>
      <c r="W50" s="376"/>
      <c r="X50" s="376"/>
      <c r="Y50" s="377"/>
      <c r="Z50" s="378"/>
      <c r="AA50" s="379"/>
      <c r="AB50" s="380"/>
      <c r="AC50" s="384"/>
      <c r="AD50" s="384"/>
      <c r="AE50" s="384"/>
      <c r="AF50" s="384"/>
      <c r="AG50" s="384"/>
      <c r="AH50" s="384"/>
      <c r="AI50" s="386"/>
      <c r="AJ50" s="404"/>
      <c r="AK50" s="405"/>
      <c r="AL50" s="405"/>
      <c r="AM50" s="408"/>
      <c r="AN50" s="409"/>
      <c r="AO50" s="409"/>
      <c r="AP50" s="409"/>
      <c r="AQ50" s="409"/>
      <c r="AR50" s="410"/>
      <c r="AS50" s="398" t="str">
        <f t="shared" ref="AS50" si="0">IF(AF50="","",AF50*AM50)</f>
        <v/>
      </c>
      <c r="AT50" s="399"/>
      <c r="AU50" s="399"/>
      <c r="AV50" s="399"/>
      <c r="AW50" s="399"/>
      <c r="AX50" s="399"/>
      <c r="AY50" s="399"/>
      <c r="AZ50" s="399"/>
      <c r="BA50" s="400"/>
      <c r="BB50" s="364" t="str">
        <f t="shared" ref="BB50" si="1">IF(Z50="","",ROUNDDOWN(Z50/100*AS50,0))</f>
        <v/>
      </c>
      <c r="BC50" s="365"/>
      <c r="BD50" s="365"/>
      <c r="BE50" s="365"/>
      <c r="BF50" s="365"/>
      <c r="BG50" s="365"/>
      <c r="BH50" s="365"/>
      <c r="BI50" s="366"/>
      <c r="BL50" s="43"/>
      <c r="BM50" s="43"/>
      <c r="BN50" s="43"/>
      <c r="BO50" s="43"/>
      <c r="BP50" s="43"/>
      <c r="BQ50" s="43"/>
      <c r="BR50" s="43"/>
      <c r="BS50" s="43"/>
      <c r="BT50" s="43"/>
      <c r="BU50" s="43"/>
      <c r="BV50" s="43"/>
      <c r="BW50" s="43"/>
      <c r="BX50" s="43"/>
      <c r="BY50" s="43"/>
      <c r="BZ50" s="43"/>
      <c r="CA50" s="43"/>
      <c r="CB50" s="43"/>
      <c r="CC50" s="43"/>
      <c r="CD50" s="43"/>
      <c r="CE50" s="43"/>
      <c r="CF50" s="43"/>
      <c r="CG50" s="43"/>
      <c r="CH50" s="43"/>
      <c r="CI50" s="43"/>
      <c r="CJ50" s="43"/>
      <c r="CK50" s="43"/>
      <c r="CL50" s="43"/>
      <c r="CM50" s="43"/>
      <c r="CN50" s="43"/>
    </row>
    <row r="51" spans="2:92" ht="11.25" customHeight="1" x14ac:dyDescent="0.4">
      <c r="B51" s="369"/>
      <c r="C51" s="370"/>
      <c r="D51" s="373"/>
      <c r="E51" s="374"/>
      <c r="F51" s="341"/>
      <c r="G51" s="342"/>
      <c r="H51" s="342"/>
      <c r="I51" s="342"/>
      <c r="J51" s="342"/>
      <c r="K51" s="342"/>
      <c r="L51" s="342"/>
      <c r="M51" s="342"/>
      <c r="N51" s="342"/>
      <c r="O51" s="342"/>
      <c r="P51" s="342"/>
      <c r="Q51" s="342"/>
      <c r="R51" s="342"/>
      <c r="S51" s="342"/>
      <c r="T51" s="342"/>
      <c r="U51" s="342"/>
      <c r="V51" s="342"/>
      <c r="W51" s="342"/>
      <c r="X51" s="342"/>
      <c r="Y51" s="343"/>
      <c r="Z51" s="381"/>
      <c r="AA51" s="382"/>
      <c r="AB51" s="383"/>
      <c r="AC51" s="385"/>
      <c r="AD51" s="385"/>
      <c r="AE51" s="385"/>
      <c r="AF51" s="385"/>
      <c r="AG51" s="385"/>
      <c r="AH51" s="385"/>
      <c r="AI51" s="387"/>
      <c r="AJ51" s="406"/>
      <c r="AK51" s="407"/>
      <c r="AL51" s="407"/>
      <c r="AM51" s="395"/>
      <c r="AN51" s="396"/>
      <c r="AO51" s="396"/>
      <c r="AP51" s="396"/>
      <c r="AQ51" s="396"/>
      <c r="AR51" s="397"/>
      <c r="AS51" s="401"/>
      <c r="AT51" s="402"/>
      <c r="AU51" s="402"/>
      <c r="AV51" s="402"/>
      <c r="AW51" s="402"/>
      <c r="AX51" s="402"/>
      <c r="AY51" s="402"/>
      <c r="AZ51" s="402"/>
      <c r="BA51" s="403"/>
      <c r="BB51" s="364"/>
      <c r="BC51" s="365"/>
      <c r="BD51" s="365"/>
      <c r="BE51" s="365"/>
      <c r="BF51" s="365"/>
      <c r="BG51" s="365"/>
      <c r="BH51" s="365"/>
      <c r="BI51" s="366"/>
    </row>
    <row r="52" spans="2:92" ht="11.25" customHeight="1" x14ac:dyDescent="0.4">
      <c r="B52" s="367"/>
      <c r="C52" s="368"/>
      <c r="D52" s="371"/>
      <c r="E52" s="372"/>
      <c r="F52" s="375"/>
      <c r="G52" s="376"/>
      <c r="H52" s="376"/>
      <c r="I52" s="376"/>
      <c r="J52" s="376"/>
      <c r="K52" s="376"/>
      <c r="L52" s="376"/>
      <c r="M52" s="376"/>
      <c r="N52" s="376"/>
      <c r="O52" s="376"/>
      <c r="P52" s="376"/>
      <c r="Q52" s="376"/>
      <c r="R52" s="376"/>
      <c r="S52" s="376"/>
      <c r="T52" s="376"/>
      <c r="U52" s="376"/>
      <c r="V52" s="376"/>
      <c r="W52" s="376"/>
      <c r="X52" s="376"/>
      <c r="Y52" s="377"/>
      <c r="Z52" s="378"/>
      <c r="AA52" s="379"/>
      <c r="AB52" s="380"/>
      <c r="AC52" s="384"/>
      <c r="AD52" s="384"/>
      <c r="AE52" s="384"/>
      <c r="AF52" s="384"/>
      <c r="AG52" s="384"/>
      <c r="AH52" s="384"/>
      <c r="AI52" s="386"/>
      <c r="AJ52" s="404"/>
      <c r="AK52" s="405"/>
      <c r="AL52" s="405"/>
      <c r="AM52" s="408"/>
      <c r="AN52" s="409"/>
      <c r="AO52" s="409"/>
      <c r="AP52" s="409"/>
      <c r="AQ52" s="409"/>
      <c r="AR52" s="410"/>
      <c r="AS52" s="398" t="str">
        <f t="shared" ref="AS52" si="2">IF(AF52="","",AF52*AM52)</f>
        <v/>
      </c>
      <c r="AT52" s="399"/>
      <c r="AU52" s="399"/>
      <c r="AV52" s="399"/>
      <c r="AW52" s="399"/>
      <c r="AX52" s="399"/>
      <c r="AY52" s="399"/>
      <c r="AZ52" s="399"/>
      <c r="BA52" s="400"/>
      <c r="BB52" s="364" t="str">
        <f t="shared" ref="BB52" si="3">IF(Z52="","",ROUNDDOWN(Z52/100*AS52,0))</f>
        <v/>
      </c>
      <c r="BC52" s="365"/>
      <c r="BD52" s="365"/>
      <c r="BE52" s="365"/>
      <c r="BF52" s="365"/>
      <c r="BG52" s="365"/>
      <c r="BH52" s="365"/>
      <c r="BI52" s="366"/>
    </row>
    <row r="53" spans="2:92" ht="11.25" customHeight="1" x14ac:dyDescent="0.4">
      <c r="B53" s="369"/>
      <c r="C53" s="370"/>
      <c r="D53" s="373"/>
      <c r="E53" s="374"/>
      <c r="F53" s="341"/>
      <c r="G53" s="342"/>
      <c r="H53" s="342"/>
      <c r="I53" s="342"/>
      <c r="J53" s="342"/>
      <c r="K53" s="342"/>
      <c r="L53" s="342"/>
      <c r="M53" s="342"/>
      <c r="N53" s="342"/>
      <c r="O53" s="342"/>
      <c r="P53" s="342"/>
      <c r="Q53" s="342"/>
      <c r="R53" s="342"/>
      <c r="S53" s="342"/>
      <c r="T53" s="342"/>
      <c r="U53" s="342"/>
      <c r="V53" s="342"/>
      <c r="W53" s="342"/>
      <c r="X53" s="342"/>
      <c r="Y53" s="343"/>
      <c r="Z53" s="381"/>
      <c r="AA53" s="382"/>
      <c r="AB53" s="383"/>
      <c r="AC53" s="385"/>
      <c r="AD53" s="385"/>
      <c r="AE53" s="385"/>
      <c r="AF53" s="385"/>
      <c r="AG53" s="385"/>
      <c r="AH53" s="385"/>
      <c r="AI53" s="387"/>
      <c r="AJ53" s="406"/>
      <c r="AK53" s="407"/>
      <c r="AL53" s="407"/>
      <c r="AM53" s="395"/>
      <c r="AN53" s="396"/>
      <c r="AO53" s="396"/>
      <c r="AP53" s="396"/>
      <c r="AQ53" s="396"/>
      <c r="AR53" s="397"/>
      <c r="AS53" s="401"/>
      <c r="AT53" s="402"/>
      <c r="AU53" s="402"/>
      <c r="AV53" s="402"/>
      <c r="AW53" s="402"/>
      <c r="AX53" s="402"/>
      <c r="AY53" s="402"/>
      <c r="AZ53" s="402"/>
      <c r="BA53" s="403"/>
      <c r="BB53" s="364"/>
      <c r="BC53" s="365"/>
      <c r="BD53" s="365"/>
      <c r="BE53" s="365"/>
      <c r="BF53" s="365"/>
      <c r="BG53" s="365"/>
      <c r="BH53" s="365"/>
      <c r="BI53" s="366"/>
    </row>
    <row r="54" spans="2:92" ht="11.25" customHeight="1" x14ac:dyDescent="0.4">
      <c r="B54" s="367"/>
      <c r="C54" s="368"/>
      <c r="D54" s="371"/>
      <c r="E54" s="372"/>
      <c r="F54" s="375"/>
      <c r="G54" s="376"/>
      <c r="H54" s="376"/>
      <c r="I54" s="376"/>
      <c r="J54" s="376"/>
      <c r="K54" s="376"/>
      <c r="L54" s="376"/>
      <c r="M54" s="376"/>
      <c r="N54" s="376"/>
      <c r="O54" s="376"/>
      <c r="P54" s="376"/>
      <c r="Q54" s="376"/>
      <c r="R54" s="376"/>
      <c r="S54" s="376"/>
      <c r="T54" s="376"/>
      <c r="U54" s="376"/>
      <c r="V54" s="376"/>
      <c r="W54" s="376"/>
      <c r="X54" s="376"/>
      <c r="Y54" s="377"/>
      <c r="Z54" s="378"/>
      <c r="AA54" s="379"/>
      <c r="AB54" s="380"/>
      <c r="AC54" s="384"/>
      <c r="AD54" s="384"/>
      <c r="AE54" s="384"/>
      <c r="AF54" s="384"/>
      <c r="AG54" s="384"/>
      <c r="AH54" s="384"/>
      <c r="AI54" s="386"/>
      <c r="AJ54" s="404"/>
      <c r="AK54" s="405"/>
      <c r="AL54" s="405"/>
      <c r="AM54" s="408"/>
      <c r="AN54" s="409"/>
      <c r="AO54" s="409"/>
      <c r="AP54" s="409"/>
      <c r="AQ54" s="409"/>
      <c r="AR54" s="410"/>
      <c r="AS54" s="398" t="str">
        <f t="shared" ref="AS54" si="4">IF(AF54="","",AF54*AM54)</f>
        <v/>
      </c>
      <c r="AT54" s="399"/>
      <c r="AU54" s="399"/>
      <c r="AV54" s="399"/>
      <c r="AW54" s="399"/>
      <c r="AX54" s="399"/>
      <c r="AY54" s="399"/>
      <c r="AZ54" s="399"/>
      <c r="BA54" s="400"/>
      <c r="BB54" s="364" t="str">
        <f t="shared" ref="BB54" si="5">IF(Z54="","",ROUNDDOWN(Z54/100*AS54,0))</f>
        <v/>
      </c>
      <c r="BC54" s="365"/>
      <c r="BD54" s="365"/>
      <c r="BE54" s="365"/>
      <c r="BF54" s="365"/>
      <c r="BG54" s="365"/>
      <c r="BH54" s="365"/>
      <c r="BI54" s="366"/>
    </row>
    <row r="55" spans="2:92" ht="11.25" customHeight="1" x14ac:dyDescent="0.4">
      <c r="B55" s="369"/>
      <c r="C55" s="370"/>
      <c r="D55" s="373"/>
      <c r="E55" s="374"/>
      <c r="F55" s="341"/>
      <c r="G55" s="342"/>
      <c r="H55" s="342"/>
      <c r="I55" s="342"/>
      <c r="J55" s="342"/>
      <c r="K55" s="342"/>
      <c r="L55" s="342"/>
      <c r="M55" s="342"/>
      <c r="N55" s="342"/>
      <c r="O55" s="342"/>
      <c r="P55" s="342"/>
      <c r="Q55" s="342"/>
      <c r="R55" s="342"/>
      <c r="S55" s="342"/>
      <c r="T55" s="342"/>
      <c r="U55" s="342"/>
      <c r="V55" s="342"/>
      <c r="W55" s="342"/>
      <c r="X55" s="342"/>
      <c r="Y55" s="343"/>
      <c r="Z55" s="381"/>
      <c r="AA55" s="382"/>
      <c r="AB55" s="383"/>
      <c r="AC55" s="385"/>
      <c r="AD55" s="385"/>
      <c r="AE55" s="385"/>
      <c r="AF55" s="385"/>
      <c r="AG55" s="385"/>
      <c r="AH55" s="385"/>
      <c r="AI55" s="387"/>
      <c r="AJ55" s="406"/>
      <c r="AK55" s="407"/>
      <c r="AL55" s="407"/>
      <c r="AM55" s="395"/>
      <c r="AN55" s="396"/>
      <c r="AO55" s="396"/>
      <c r="AP55" s="396"/>
      <c r="AQ55" s="396"/>
      <c r="AR55" s="397"/>
      <c r="AS55" s="401"/>
      <c r="AT55" s="402"/>
      <c r="AU55" s="402"/>
      <c r="AV55" s="402"/>
      <c r="AW55" s="402"/>
      <c r="AX55" s="402"/>
      <c r="AY55" s="402"/>
      <c r="AZ55" s="402"/>
      <c r="BA55" s="403"/>
      <c r="BB55" s="364"/>
      <c r="BC55" s="365"/>
      <c r="BD55" s="365"/>
      <c r="BE55" s="365"/>
      <c r="BF55" s="365"/>
      <c r="BG55" s="365"/>
      <c r="BH55" s="365"/>
      <c r="BI55" s="366"/>
    </row>
    <row r="56" spans="2:92" ht="11.25" customHeight="1" x14ac:dyDescent="0.4">
      <c r="B56" s="367"/>
      <c r="C56" s="368"/>
      <c r="D56" s="371"/>
      <c r="E56" s="372"/>
      <c r="F56" s="375"/>
      <c r="G56" s="376"/>
      <c r="H56" s="376"/>
      <c r="I56" s="376"/>
      <c r="J56" s="376"/>
      <c r="K56" s="376"/>
      <c r="L56" s="376"/>
      <c r="M56" s="376"/>
      <c r="N56" s="376"/>
      <c r="O56" s="376"/>
      <c r="P56" s="376"/>
      <c r="Q56" s="376"/>
      <c r="R56" s="376"/>
      <c r="S56" s="376"/>
      <c r="T56" s="376"/>
      <c r="U56" s="376"/>
      <c r="V56" s="376"/>
      <c r="W56" s="376"/>
      <c r="X56" s="376"/>
      <c r="Y56" s="377"/>
      <c r="Z56" s="378"/>
      <c r="AA56" s="379"/>
      <c r="AB56" s="380"/>
      <c r="AC56" s="384"/>
      <c r="AD56" s="384"/>
      <c r="AE56" s="384"/>
      <c r="AF56" s="384"/>
      <c r="AG56" s="384"/>
      <c r="AH56" s="384"/>
      <c r="AI56" s="386"/>
      <c r="AJ56" s="404"/>
      <c r="AK56" s="405"/>
      <c r="AL56" s="405"/>
      <c r="AM56" s="408"/>
      <c r="AN56" s="409"/>
      <c r="AO56" s="409"/>
      <c r="AP56" s="409"/>
      <c r="AQ56" s="409"/>
      <c r="AR56" s="410"/>
      <c r="AS56" s="398" t="str">
        <f t="shared" ref="AS56" si="6">IF(AF56="","",AF56*AM56)</f>
        <v/>
      </c>
      <c r="AT56" s="399"/>
      <c r="AU56" s="399"/>
      <c r="AV56" s="399"/>
      <c r="AW56" s="399"/>
      <c r="AX56" s="399"/>
      <c r="AY56" s="399"/>
      <c r="AZ56" s="399"/>
      <c r="BA56" s="400"/>
      <c r="BB56" s="364" t="str">
        <f t="shared" ref="BB56" si="7">IF(Z56="","",ROUNDDOWN(Z56/100*AS56,0))</f>
        <v/>
      </c>
      <c r="BC56" s="365"/>
      <c r="BD56" s="365"/>
      <c r="BE56" s="365"/>
      <c r="BF56" s="365"/>
      <c r="BG56" s="365"/>
      <c r="BH56" s="365"/>
      <c r="BI56" s="366"/>
    </row>
    <row r="57" spans="2:92" ht="11.25" customHeight="1" x14ac:dyDescent="0.4">
      <c r="B57" s="369"/>
      <c r="C57" s="370"/>
      <c r="D57" s="373"/>
      <c r="E57" s="374"/>
      <c r="F57" s="341"/>
      <c r="G57" s="342"/>
      <c r="H57" s="342"/>
      <c r="I57" s="342"/>
      <c r="J57" s="342"/>
      <c r="K57" s="342"/>
      <c r="L57" s="342"/>
      <c r="M57" s="342"/>
      <c r="N57" s="342"/>
      <c r="O57" s="342"/>
      <c r="P57" s="342"/>
      <c r="Q57" s="342"/>
      <c r="R57" s="342"/>
      <c r="S57" s="342"/>
      <c r="T57" s="342"/>
      <c r="U57" s="342"/>
      <c r="V57" s="342"/>
      <c r="W57" s="342"/>
      <c r="X57" s="342"/>
      <c r="Y57" s="343"/>
      <c r="Z57" s="381"/>
      <c r="AA57" s="382"/>
      <c r="AB57" s="383"/>
      <c r="AC57" s="385"/>
      <c r="AD57" s="385"/>
      <c r="AE57" s="385"/>
      <c r="AF57" s="385"/>
      <c r="AG57" s="385"/>
      <c r="AH57" s="385"/>
      <c r="AI57" s="387"/>
      <c r="AJ57" s="406"/>
      <c r="AK57" s="407"/>
      <c r="AL57" s="407"/>
      <c r="AM57" s="395"/>
      <c r="AN57" s="396"/>
      <c r="AO57" s="396"/>
      <c r="AP57" s="396"/>
      <c r="AQ57" s="396"/>
      <c r="AR57" s="397"/>
      <c r="AS57" s="401"/>
      <c r="AT57" s="402"/>
      <c r="AU57" s="402"/>
      <c r="AV57" s="402"/>
      <c r="AW57" s="402"/>
      <c r="AX57" s="402"/>
      <c r="AY57" s="402"/>
      <c r="AZ57" s="402"/>
      <c r="BA57" s="403"/>
      <c r="BB57" s="364"/>
      <c r="BC57" s="365"/>
      <c r="BD57" s="365"/>
      <c r="BE57" s="365"/>
      <c r="BF57" s="365"/>
      <c r="BG57" s="365"/>
      <c r="BH57" s="365"/>
      <c r="BI57" s="366"/>
    </row>
    <row r="58" spans="2:92" ht="11.25" customHeight="1" x14ac:dyDescent="0.4">
      <c r="B58" s="367"/>
      <c r="C58" s="368"/>
      <c r="D58" s="371"/>
      <c r="E58" s="372"/>
      <c r="F58" s="375"/>
      <c r="G58" s="376"/>
      <c r="H58" s="376"/>
      <c r="I58" s="376"/>
      <c r="J58" s="376"/>
      <c r="K58" s="376"/>
      <c r="L58" s="376"/>
      <c r="M58" s="376"/>
      <c r="N58" s="376"/>
      <c r="O58" s="376"/>
      <c r="P58" s="376"/>
      <c r="Q58" s="376"/>
      <c r="R58" s="376"/>
      <c r="S58" s="376"/>
      <c r="T58" s="376"/>
      <c r="U58" s="376"/>
      <c r="V58" s="376"/>
      <c r="W58" s="376"/>
      <c r="X58" s="376"/>
      <c r="Y58" s="377"/>
      <c r="Z58" s="378"/>
      <c r="AA58" s="379"/>
      <c r="AB58" s="380"/>
      <c r="AC58" s="384"/>
      <c r="AD58" s="384"/>
      <c r="AE58" s="384"/>
      <c r="AF58" s="384"/>
      <c r="AG58" s="384"/>
      <c r="AH58" s="384"/>
      <c r="AI58" s="386"/>
      <c r="AJ58" s="404"/>
      <c r="AK58" s="405"/>
      <c r="AL58" s="405"/>
      <c r="AM58" s="408"/>
      <c r="AN58" s="409"/>
      <c r="AO58" s="409"/>
      <c r="AP58" s="409"/>
      <c r="AQ58" s="409"/>
      <c r="AR58" s="410"/>
      <c r="AS58" s="398" t="str">
        <f t="shared" ref="AS58" si="8">IF(AF58="","",AF58*AM58)</f>
        <v/>
      </c>
      <c r="AT58" s="399"/>
      <c r="AU58" s="399"/>
      <c r="AV58" s="399"/>
      <c r="AW58" s="399"/>
      <c r="AX58" s="399"/>
      <c r="AY58" s="399"/>
      <c r="AZ58" s="399"/>
      <c r="BA58" s="400"/>
      <c r="BB58" s="364" t="str">
        <f t="shared" ref="BB58" si="9">IF(Z58="","",ROUNDDOWN(Z58/100*AS58,0))</f>
        <v/>
      </c>
      <c r="BC58" s="365"/>
      <c r="BD58" s="365"/>
      <c r="BE58" s="365"/>
      <c r="BF58" s="365"/>
      <c r="BG58" s="365"/>
      <c r="BH58" s="365"/>
      <c r="BI58" s="366"/>
    </row>
    <row r="59" spans="2:92" ht="11.25" customHeight="1" thickBot="1" x14ac:dyDescent="0.45">
      <c r="B59" s="411"/>
      <c r="C59" s="412"/>
      <c r="D59" s="413"/>
      <c r="E59" s="414"/>
      <c r="F59" s="341"/>
      <c r="G59" s="342"/>
      <c r="H59" s="342"/>
      <c r="I59" s="342"/>
      <c r="J59" s="342"/>
      <c r="K59" s="342"/>
      <c r="L59" s="342"/>
      <c r="M59" s="342"/>
      <c r="N59" s="342"/>
      <c r="O59" s="342"/>
      <c r="P59" s="342"/>
      <c r="Q59" s="342"/>
      <c r="R59" s="342"/>
      <c r="S59" s="342"/>
      <c r="T59" s="342"/>
      <c r="U59" s="342"/>
      <c r="V59" s="342"/>
      <c r="W59" s="342"/>
      <c r="X59" s="342"/>
      <c r="Y59" s="343"/>
      <c r="Z59" s="415"/>
      <c r="AA59" s="416"/>
      <c r="AB59" s="417"/>
      <c r="AC59" s="385"/>
      <c r="AD59" s="385"/>
      <c r="AE59" s="385"/>
      <c r="AF59" s="385"/>
      <c r="AG59" s="385"/>
      <c r="AH59" s="385"/>
      <c r="AI59" s="347"/>
      <c r="AJ59" s="406"/>
      <c r="AK59" s="407"/>
      <c r="AL59" s="407"/>
      <c r="AM59" s="395"/>
      <c r="AN59" s="396"/>
      <c r="AO59" s="396"/>
      <c r="AP59" s="396"/>
      <c r="AQ59" s="396"/>
      <c r="AR59" s="397"/>
      <c r="AS59" s="401"/>
      <c r="AT59" s="402"/>
      <c r="AU59" s="402"/>
      <c r="AV59" s="402"/>
      <c r="AW59" s="402"/>
      <c r="AX59" s="402"/>
      <c r="AY59" s="402"/>
      <c r="AZ59" s="402"/>
      <c r="BA59" s="403"/>
      <c r="BB59" s="451"/>
      <c r="BC59" s="452"/>
      <c r="BD59" s="452"/>
      <c r="BE59" s="452"/>
      <c r="BF59" s="452"/>
      <c r="BG59" s="452"/>
      <c r="BH59" s="452"/>
      <c r="BI59" s="453"/>
    </row>
    <row r="60" spans="2:92" ht="11.25" customHeight="1" x14ac:dyDescent="0.4">
      <c r="B60" s="2"/>
      <c r="C60" s="2"/>
      <c r="D60" s="2"/>
      <c r="E60" s="2"/>
      <c r="F60" s="26"/>
      <c r="G60" s="26"/>
      <c r="H60" s="26"/>
      <c r="I60" s="26"/>
      <c r="J60" s="26"/>
      <c r="K60" s="26"/>
      <c r="L60" s="26"/>
      <c r="M60" s="26"/>
      <c r="N60" s="26"/>
      <c r="O60" s="26"/>
      <c r="P60" s="26"/>
      <c r="Q60" s="26"/>
      <c r="R60" s="26"/>
      <c r="S60" s="26"/>
      <c r="T60" s="26"/>
      <c r="U60" s="26"/>
      <c r="V60" s="26"/>
      <c r="W60" s="26"/>
      <c r="X60" s="26"/>
      <c r="Y60" s="26"/>
      <c r="Z60" s="26"/>
      <c r="AA60" s="26"/>
      <c r="AB60" s="26"/>
      <c r="AC60" s="26"/>
      <c r="AD60" s="26"/>
      <c r="AE60" s="26"/>
      <c r="AF60" s="26"/>
      <c r="AG60" s="26"/>
      <c r="AH60" s="31"/>
      <c r="AI60" s="33"/>
      <c r="AJ60" s="454" t="s">
        <v>36</v>
      </c>
      <c r="AK60" s="241"/>
      <c r="AL60" s="242"/>
      <c r="AM60" s="455" t="s">
        <v>38</v>
      </c>
      <c r="AN60" s="456"/>
      <c r="AO60" s="456"/>
      <c r="AP60" s="456"/>
      <c r="AQ60" s="456"/>
      <c r="AR60" s="457"/>
      <c r="AS60" s="461">
        <v>380000</v>
      </c>
      <c r="AT60" s="462"/>
      <c r="AU60" s="462"/>
      <c r="AV60" s="462"/>
      <c r="AW60" s="462"/>
      <c r="AX60" s="462"/>
      <c r="AY60" s="462"/>
      <c r="AZ60" s="462"/>
      <c r="BA60" s="463"/>
      <c r="BB60" s="423">
        <f>IF(AS60="","",ROUNDDOWN(0.1*AS60,0))</f>
        <v>38000</v>
      </c>
      <c r="BC60" s="424"/>
      <c r="BD60" s="424"/>
      <c r="BE60" s="424"/>
      <c r="BF60" s="424"/>
      <c r="BG60" s="424"/>
      <c r="BH60" s="424"/>
      <c r="BI60" s="467"/>
    </row>
    <row r="61" spans="2:92" ht="11.25" customHeight="1" x14ac:dyDescent="0.4">
      <c r="B61" s="18" t="s">
        <v>46</v>
      </c>
      <c r="C61" s="27"/>
      <c r="D61" s="27"/>
      <c r="E61" s="27"/>
      <c r="F61" s="27"/>
      <c r="G61" s="27"/>
      <c r="H61" s="27"/>
      <c r="I61" s="27"/>
      <c r="J61" s="27"/>
      <c r="K61" s="27"/>
      <c r="L61" s="27"/>
      <c r="M61" s="27"/>
      <c r="N61" s="27"/>
      <c r="O61" s="27"/>
      <c r="P61" s="27"/>
      <c r="Q61" s="27"/>
      <c r="R61" s="27"/>
      <c r="S61" s="27"/>
      <c r="T61" s="27"/>
      <c r="U61" s="27"/>
      <c r="V61" s="27"/>
      <c r="W61" s="27"/>
      <c r="X61" s="27"/>
      <c r="Y61" s="27"/>
      <c r="Z61" s="27"/>
      <c r="AA61" s="27"/>
      <c r="AB61" s="27"/>
      <c r="AC61" s="27"/>
      <c r="AD61" s="27"/>
      <c r="AE61" s="27"/>
      <c r="AF61" s="27"/>
      <c r="AG61" s="28"/>
      <c r="AH61" s="32"/>
      <c r="AI61" s="12"/>
      <c r="AJ61" s="179"/>
      <c r="AK61" s="180"/>
      <c r="AL61" s="181"/>
      <c r="AM61" s="458"/>
      <c r="AN61" s="459"/>
      <c r="AO61" s="459"/>
      <c r="AP61" s="459"/>
      <c r="AQ61" s="459"/>
      <c r="AR61" s="460"/>
      <c r="AS61" s="464"/>
      <c r="AT61" s="465"/>
      <c r="AU61" s="465"/>
      <c r="AV61" s="465"/>
      <c r="AW61" s="465"/>
      <c r="AX61" s="465"/>
      <c r="AY61" s="465"/>
      <c r="AZ61" s="465"/>
      <c r="BA61" s="466"/>
      <c r="BB61" s="401"/>
      <c r="BC61" s="402"/>
      <c r="BD61" s="402"/>
      <c r="BE61" s="402"/>
      <c r="BF61" s="402"/>
      <c r="BG61" s="402"/>
      <c r="BH61" s="402"/>
      <c r="BI61" s="468"/>
    </row>
    <row r="62" spans="2:92" ht="11.25" customHeight="1" x14ac:dyDescent="0.4">
      <c r="B62" s="7"/>
      <c r="AG62" s="29"/>
      <c r="AH62" s="32"/>
      <c r="AI62" s="12"/>
      <c r="AJ62" s="179"/>
      <c r="AK62" s="180"/>
      <c r="AL62" s="181"/>
      <c r="AM62" s="469" t="s">
        <v>39</v>
      </c>
      <c r="AN62" s="470"/>
      <c r="AO62" s="470"/>
      <c r="AP62" s="470"/>
      <c r="AQ62" s="470"/>
      <c r="AR62" s="471"/>
      <c r="AS62" s="472"/>
      <c r="AT62" s="473"/>
      <c r="AU62" s="473"/>
      <c r="AV62" s="473"/>
      <c r="AW62" s="473"/>
      <c r="AX62" s="473"/>
      <c r="AY62" s="473"/>
      <c r="AZ62" s="473"/>
      <c r="BA62" s="474"/>
      <c r="BB62" s="423" t="str">
        <f>IF(AS62="","",ROUNDDOWN(0.08*AS62,0))</f>
        <v/>
      </c>
      <c r="BC62" s="424"/>
      <c r="BD62" s="424"/>
      <c r="BE62" s="424"/>
      <c r="BF62" s="424"/>
      <c r="BG62" s="424"/>
      <c r="BH62" s="424"/>
      <c r="BI62" s="467"/>
    </row>
    <row r="63" spans="2:92" ht="11.25" customHeight="1" x14ac:dyDescent="0.4">
      <c r="B63" s="7"/>
      <c r="AG63" s="29"/>
      <c r="AH63" s="32"/>
      <c r="AI63" s="12"/>
      <c r="AJ63" s="179"/>
      <c r="AK63" s="180"/>
      <c r="AL63" s="181"/>
      <c r="AM63" s="458"/>
      <c r="AN63" s="459"/>
      <c r="AO63" s="459"/>
      <c r="AP63" s="459"/>
      <c r="AQ63" s="459"/>
      <c r="AR63" s="460"/>
      <c r="AS63" s="475"/>
      <c r="AT63" s="476"/>
      <c r="AU63" s="476"/>
      <c r="AV63" s="476"/>
      <c r="AW63" s="476"/>
      <c r="AX63" s="476"/>
      <c r="AY63" s="476"/>
      <c r="AZ63" s="476"/>
      <c r="BA63" s="477"/>
      <c r="BB63" s="401"/>
      <c r="BC63" s="402"/>
      <c r="BD63" s="402"/>
      <c r="BE63" s="402"/>
      <c r="BF63" s="402"/>
      <c r="BG63" s="402"/>
      <c r="BH63" s="402"/>
      <c r="BI63" s="468"/>
    </row>
    <row r="64" spans="2:92" ht="11.25" customHeight="1" x14ac:dyDescent="0.4">
      <c r="B64" s="7"/>
      <c r="AG64" s="29"/>
      <c r="AH64" s="32"/>
      <c r="AI64" s="12"/>
      <c r="AJ64" s="179"/>
      <c r="AK64" s="180"/>
      <c r="AL64" s="181"/>
      <c r="AM64" s="433" t="s">
        <v>37</v>
      </c>
      <c r="AN64" s="434"/>
      <c r="AO64" s="434"/>
      <c r="AP64" s="434"/>
      <c r="AQ64" s="434"/>
      <c r="AR64" s="435"/>
      <c r="AS64" s="439"/>
      <c r="AT64" s="440"/>
      <c r="AU64" s="440"/>
      <c r="AV64" s="440"/>
      <c r="AW64" s="440"/>
      <c r="AX64" s="440"/>
      <c r="AY64" s="440"/>
      <c r="AZ64" s="440"/>
      <c r="BA64" s="441"/>
      <c r="BB64" s="445"/>
      <c r="BC64" s="446"/>
      <c r="BD64" s="446"/>
      <c r="BE64" s="446"/>
      <c r="BF64" s="446"/>
      <c r="BG64" s="446"/>
      <c r="BH64" s="446"/>
      <c r="BI64" s="447"/>
    </row>
    <row r="65" spans="2:63" ht="11.25" customHeight="1" thickBot="1" x14ac:dyDescent="0.45">
      <c r="B65" s="7"/>
      <c r="AG65" s="29"/>
      <c r="AH65" s="32"/>
      <c r="AI65" s="12"/>
      <c r="AJ65" s="182"/>
      <c r="AK65" s="183"/>
      <c r="AL65" s="184"/>
      <c r="AM65" s="436"/>
      <c r="AN65" s="437"/>
      <c r="AO65" s="437"/>
      <c r="AP65" s="437"/>
      <c r="AQ65" s="437"/>
      <c r="AR65" s="438"/>
      <c r="AS65" s="442"/>
      <c r="AT65" s="443"/>
      <c r="AU65" s="443"/>
      <c r="AV65" s="443"/>
      <c r="AW65" s="443"/>
      <c r="AX65" s="443"/>
      <c r="AY65" s="443"/>
      <c r="AZ65" s="443"/>
      <c r="BA65" s="444"/>
      <c r="BB65" s="448"/>
      <c r="BC65" s="449"/>
      <c r="BD65" s="449"/>
      <c r="BE65" s="449"/>
      <c r="BF65" s="449"/>
      <c r="BG65" s="449"/>
      <c r="BH65" s="449"/>
      <c r="BI65" s="450"/>
    </row>
    <row r="66" spans="2:63" ht="11.25" customHeight="1" x14ac:dyDescent="0.4">
      <c r="B66" s="7"/>
      <c r="AG66" s="29"/>
      <c r="AJ66" s="418" t="s">
        <v>40</v>
      </c>
      <c r="AK66" s="169"/>
      <c r="AL66" s="169"/>
      <c r="AM66" s="169"/>
      <c r="AN66" s="169"/>
      <c r="AO66" s="169"/>
      <c r="AP66" s="169"/>
      <c r="AQ66" s="169"/>
      <c r="AR66" s="419"/>
      <c r="AS66" s="423">
        <f>IF(AND(AS60="",AS62="",AS64=""),"",SUM(AS60:BA63))</f>
        <v>380000</v>
      </c>
      <c r="AT66" s="424"/>
      <c r="AU66" s="424"/>
      <c r="AV66" s="424"/>
      <c r="AW66" s="424"/>
      <c r="AX66" s="424"/>
      <c r="AY66" s="424"/>
      <c r="AZ66" s="424"/>
      <c r="BA66" s="425"/>
      <c r="BB66" s="429">
        <f>IF(AND(AS60="",AS62="",AS64=""),"",SUM(BB60:BI63))</f>
        <v>38000</v>
      </c>
      <c r="BC66" s="430"/>
      <c r="BD66" s="430"/>
      <c r="BE66" s="430"/>
      <c r="BF66" s="430"/>
      <c r="BG66" s="430"/>
      <c r="BH66" s="430"/>
      <c r="BI66" s="431"/>
    </row>
    <row r="67" spans="2:63" ht="11.25" customHeight="1" thickBot="1" x14ac:dyDescent="0.45">
      <c r="B67" s="20"/>
      <c r="C67" s="21"/>
      <c r="D67" s="21"/>
      <c r="E67" s="21"/>
      <c r="F67" s="21"/>
      <c r="G67" s="21"/>
      <c r="H67" s="21"/>
      <c r="I67" s="21"/>
      <c r="J67" s="21"/>
      <c r="K67" s="21"/>
      <c r="L67" s="21"/>
      <c r="M67" s="21"/>
      <c r="N67" s="21"/>
      <c r="O67" s="21"/>
      <c r="P67" s="21"/>
      <c r="Q67" s="21"/>
      <c r="R67" s="21"/>
      <c r="S67" s="21"/>
      <c r="T67" s="21"/>
      <c r="U67" s="21"/>
      <c r="V67" s="21"/>
      <c r="W67" s="21"/>
      <c r="X67" s="21"/>
      <c r="Y67" s="21"/>
      <c r="Z67" s="21"/>
      <c r="AA67" s="21"/>
      <c r="AB67" s="21"/>
      <c r="AC67" s="21"/>
      <c r="AD67" s="21"/>
      <c r="AE67" s="21"/>
      <c r="AF67" s="21"/>
      <c r="AG67" s="30"/>
      <c r="AJ67" s="420"/>
      <c r="AK67" s="421"/>
      <c r="AL67" s="421"/>
      <c r="AM67" s="421"/>
      <c r="AN67" s="421"/>
      <c r="AO67" s="421"/>
      <c r="AP67" s="421"/>
      <c r="AQ67" s="421"/>
      <c r="AR67" s="422"/>
      <c r="AS67" s="426"/>
      <c r="AT67" s="427"/>
      <c r="AU67" s="427"/>
      <c r="AV67" s="427"/>
      <c r="AW67" s="427"/>
      <c r="AX67" s="427"/>
      <c r="AY67" s="427"/>
      <c r="AZ67" s="427"/>
      <c r="BA67" s="428"/>
      <c r="BB67" s="426"/>
      <c r="BC67" s="427"/>
      <c r="BD67" s="427"/>
      <c r="BE67" s="427"/>
      <c r="BF67" s="427"/>
      <c r="BG67" s="427"/>
      <c r="BH67" s="427"/>
      <c r="BI67" s="432"/>
    </row>
    <row r="75" spans="2:63" ht="11.25" customHeight="1" x14ac:dyDescent="0.4">
      <c r="BK75" s="19"/>
    </row>
    <row r="76" spans="2:63" ht="11.25" customHeight="1" x14ac:dyDescent="0.4">
      <c r="BK76" s="19"/>
    </row>
  </sheetData>
  <sheetProtection algorithmName="SHA-512" hashValue="PzCaDIf9iuCbD9q1b7rqV+PqP+AxEDAJgQY+S4J88jMZqlFBBKb/s3xeY9IeKQ2/Sth54AEeBbqcJ7w2QOp0pg==" saltValue="7g5W6ZFIJ+DQ/Xv1vaPYng==" spinCount="100000" sheet="1" objects="1" scenarios="1"/>
  <mergeCells count="211">
    <mergeCell ref="BL43:CM45"/>
    <mergeCell ref="BL4:CM5"/>
    <mergeCell ref="BL6:CM7"/>
    <mergeCell ref="BK30:CL31"/>
    <mergeCell ref="BL32:CM34"/>
    <mergeCell ref="BK38:CM39"/>
    <mergeCell ref="BL40:CM42"/>
    <mergeCell ref="A1:Q3"/>
    <mergeCell ref="R1:AS3"/>
    <mergeCell ref="AZ1:BA1"/>
    <mergeCell ref="BB1:BI1"/>
    <mergeCell ref="B4:T5"/>
    <mergeCell ref="AM4:AT5"/>
    <mergeCell ref="AU4:AW5"/>
    <mergeCell ref="AX4:AY5"/>
    <mergeCell ref="AZ4:BA5"/>
    <mergeCell ref="BB4:BC5"/>
    <mergeCell ref="BD4:BE5"/>
    <mergeCell ref="BF4:BG5"/>
    <mergeCell ref="BH4:BI5"/>
    <mergeCell ref="B6:E8"/>
    <mergeCell ref="F6:L8"/>
    <mergeCell ref="M6:Q8"/>
    <mergeCell ref="R6:AU8"/>
    <mergeCell ref="AV6:BA8"/>
    <mergeCell ref="BB6:BI8"/>
    <mergeCell ref="BG14:BI15"/>
    <mergeCell ref="C15:J16"/>
    <mergeCell ref="L15:Y16"/>
    <mergeCell ref="AE15:AJ15"/>
    <mergeCell ref="AE17:AJ18"/>
    <mergeCell ref="AL17:BI18"/>
    <mergeCell ref="C10:J12"/>
    <mergeCell ref="L10:Y12"/>
    <mergeCell ref="AA10:AC28"/>
    <mergeCell ref="AE10:AJ10"/>
    <mergeCell ref="AL10:BI11"/>
    <mergeCell ref="AE11:AJ11"/>
    <mergeCell ref="AE12:AJ14"/>
    <mergeCell ref="AL12:BF16"/>
    <mergeCell ref="C13:J14"/>
    <mergeCell ref="L13:Y14"/>
    <mergeCell ref="BA19:BI20"/>
    <mergeCell ref="B21:C22"/>
    <mergeCell ref="D21:Y22"/>
    <mergeCell ref="AE21:AJ21"/>
    <mergeCell ref="AL21:BI22"/>
    <mergeCell ref="AE22:AJ22"/>
    <mergeCell ref="B19:C20"/>
    <mergeCell ref="D19:Y20"/>
    <mergeCell ref="AE19:AJ20"/>
    <mergeCell ref="AL19:AN20"/>
    <mergeCell ref="AO19:AW20"/>
    <mergeCell ref="AX19:AZ20"/>
    <mergeCell ref="BA23:BF24"/>
    <mergeCell ref="BG23:BI24"/>
    <mergeCell ref="B25:C26"/>
    <mergeCell ref="D25:Y28"/>
    <mergeCell ref="AH25:AM26"/>
    <mergeCell ref="AO25:AR26"/>
    <mergeCell ref="AS25:AU26"/>
    <mergeCell ref="AV25:BI26"/>
    <mergeCell ref="AH27:AM28"/>
    <mergeCell ref="AO27:BI28"/>
    <mergeCell ref="B23:C24"/>
    <mergeCell ref="D23:Y24"/>
    <mergeCell ref="AD23:AF28"/>
    <mergeCell ref="AH23:AM24"/>
    <mergeCell ref="AO23:AV24"/>
    <mergeCell ref="AW23:AZ24"/>
    <mergeCell ref="B29:G30"/>
    <mergeCell ref="H29:BI30"/>
    <mergeCell ref="B31:F32"/>
    <mergeCell ref="G31:P32"/>
    <mergeCell ref="Q31:Y32"/>
    <mergeCell ref="Z31:AH32"/>
    <mergeCell ref="AI31:AQ32"/>
    <mergeCell ref="AR31:AZ32"/>
    <mergeCell ref="BA31:BI32"/>
    <mergeCell ref="BA33:BI35"/>
    <mergeCell ref="B36:G37"/>
    <mergeCell ref="H36:BI37"/>
    <mergeCell ref="B38:C39"/>
    <mergeCell ref="D38:E39"/>
    <mergeCell ref="F38:Y39"/>
    <mergeCell ref="Z38:AB39"/>
    <mergeCell ref="AC38:AE39"/>
    <mergeCell ref="AF38:AI39"/>
    <mergeCell ref="AJ38:AL39"/>
    <mergeCell ref="B33:F35"/>
    <mergeCell ref="G33:P35"/>
    <mergeCell ref="Q33:Y35"/>
    <mergeCell ref="Z33:AH35"/>
    <mergeCell ref="AI33:AQ35"/>
    <mergeCell ref="AR33:AZ35"/>
    <mergeCell ref="AM38:AR39"/>
    <mergeCell ref="AS38:BA39"/>
    <mergeCell ref="BB38:BI39"/>
    <mergeCell ref="BB40:BI41"/>
    <mergeCell ref="B42:C43"/>
    <mergeCell ref="D42:E43"/>
    <mergeCell ref="F42:Y43"/>
    <mergeCell ref="Z42:AB43"/>
    <mergeCell ref="AC42:AE43"/>
    <mergeCell ref="AF42:AI43"/>
    <mergeCell ref="AJ42:AL43"/>
    <mergeCell ref="AM42:AR43"/>
    <mergeCell ref="AS42:BA43"/>
    <mergeCell ref="BB42:BI43"/>
    <mergeCell ref="B40:C41"/>
    <mergeCell ref="D40:E41"/>
    <mergeCell ref="F40:Y41"/>
    <mergeCell ref="Z40:AB41"/>
    <mergeCell ref="AC40:AE41"/>
    <mergeCell ref="AF40:AI41"/>
    <mergeCell ref="AJ40:AL41"/>
    <mergeCell ref="AM40:AR41"/>
    <mergeCell ref="AS40:BA41"/>
    <mergeCell ref="BB44:BI45"/>
    <mergeCell ref="B46:C47"/>
    <mergeCell ref="D46:E47"/>
    <mergeCell ref="F46:Y47"/>
    <mergeCell ref="Z46:AB47"/>
    <mergeCell ref="AC46:AE47"/>
    <mergeCell ref="AF46:AI47"/>
    <mergeCell ref="AJ46:AL47"/>
    <mergeCell ref="AM46:AR47"/>
    <mergeCell ref="AS46:BA47"/>
    <mergeCell ref="BB46:BI47"/>
    <mergeCell ref="B44:C45"/>
    <mergeCell ref="D44:E45"/>
    <mergeCell ref="F44:Y45"/>
    <mergeCell ref="Z44:AB45"/>
    <mergeCell ref="AC44:AE45"/>
    <mergeCell ref="AF44:AI45"/>
    <mergeCell ref="AJ44:AL45"/>
    <mergeCell ref="AM44:AR45"/>
    <mergeCell ref="AS44:BA45"/>
    <mergeCell ref="BB48:BI49"/>
    <mergeCell ref="B50:C51"/>
    <mergeCell ref="D50:E51"/>
    <mergeCell ref="F50:Y51"/>
    <mergeCell ref="Z50:AB51"/>
    <mergeCell ref="AC50:AE51"/>
    <mergeCell ref="AF50:AI51"/>
    <mergeCell ref="AJ50:AL51"/>
    <mergeCell ref="AM50:AR51"/>
    <mergeCell ref="AS50:BA51"/>
    <mergeCell ref="BB50:BI51"/>
    <mergeCell ref="B48:C49"/>
    <mergeCell ref="D48:E49"/>
    <mergeCell ref="F48:Y49"/>
    <mergeCell ref="Z48:AB49"/>
    <mergeCell ref="AC48:AE49"/>
    <mergeCell ref="AF48:AI49"/>
    <mergeCell ref="AJ48:AL49"/>
    <mergeCell ref="AM48:AR49"/>
    <mergeCell ref="AS48:BA49"/>
    <mergeCell ref="BB52:BI53"/>
    <mergeCell ref="B54:C55"/>
    <mergeCell ref="D54:E55"/>
    <mergeCell ref="F54:Y55"/>
    <mergeCell ref="Z54:AB55"/>
    <mergeCell ref="AC54:AE55"/>
    <mergeCell ref="AF54:AI55"/>
    <mergeCell ref="AJ54:AL55"/>
    <mergeCell ref="AM54:AR55"/>
    <mergeCell ref="AS54:BA55"/>
    <mergeCell ref="BB54:BI55"/>
    <mergeCell ref="B52:C53"/>
    <mergeCell ref="D52:E53"/>
    <mergeCell ref="F52:Y53"/>
    <mergeCell ref="Z52:AB53"/>
    <mergeCell ref="AC52:AE53"/>
    <mergeCell ref="AF52:AI53"/>
    <mergeCell ref="AJ52:AL53"/>
    <mergeCell ref="AM52:AR53"/>
    <mergeCell ref="AS52:BA53"/>
    <mergeCell ref="BB56:BI57"/>
    <mergeCell ref="B58:C59"/>
    <mergeCell ref="D58:E59"/>
    <mergeCell ref="F58:Y59"/>
    <mergeCell ref="Z58:AB59"/>
    <mergeCell ref="AC58:AE59"/>
    <mergeCell ref="AF58:AI59"/>
    <mergeCell ref="AJ58:AL59"/>
    <mergeCell ref="AM64:AR65"/>
    <mergeCell ref="AS64:BA65"/>
    <mergeCell ref="BB64:BI65"/>
    <mergeCell ref="B56:C57"/>
    <mergeCell ref="D56:E57"/>
    <mergeCell ref="F56:Y57"/>
    <mergeCell ref="Z56:AB57"/>
    <mergeCell ref="AC56:AE57"/>
    <mergeCell ref="AF56:AI57"/>
    <mergeCell ref="AJ56:AL57"/>
    <mergeCell ref="AM56:AR57"/>
    <mergeCell ref="AS56:BA57"/>
    <mergeCell ref="AJ66:AR67"/>
    <mergeCell ref="AS66:BA67"/>
    <mergeCell ref="BB66:BI67"/>
    <mergeCell ref="AM58:AR59"/>
    <mergeCell ref="AS58:BA59"/>
    <mergeCell ref="BB58:BI59"/>
    <mergeCell ref="AJ60:AL65"/>
    <mergeCell ref="AM60:AR61"/>
    <mergeCell ref="AS60:BA61"/>
    <mergeCell ref="BB60:BI61"/>
    <mergeCell ref="AM62:AR63"/>
    <mergeCell ref="AS62:BA63"/>
    <mergeCell ref="BB62:BI63"/>
  </mergeCells>
  <phoneticPr fontId="1"/>
  <dataValidations count="3">
    <dataValidation type="list" allowBlank="1" showInputMessage="1" showErrorMessage="1" sqref="Z40:AB59" xr:uid="{1905FB29-B48F-4319-9F3A-679139DB6696}">
      <formula1>"10,8,0"</formula1>
    </dataValidation>
    <dataValidation type="list" allowBlank="1" showInputMessage="1" showErrorMessage="1" sqref="AW23:AZ24" xr:uid="{9FC158FC-C85E-4C68-9518-D15DC75FFA48}">
      <formula1>"銀行,金庫,組合"</formula1>
    </dataValidation>
    <dataValidation type="list" allowBlank="1" showInputMessage="1" showErrorMessage="1" sqref="AO25:AR26" xr:uid="{0BD9B439-5E25-42B1-91D6-9F98A15EB76D}">
      <formula1>"普通,当座"</formula1>
    </dataValidation>
  </dataValidations>
  <pageMargins left="0.70866141732283472" right="0.31496062992125984" top="0.74803149606299213" bottom="0.55118110236220474"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FBECCB-3D7C-4F26-9765-A77D3267233D}">
  <dimension ref="A1:CN76"/>
  <sheetViews>
    <sheetView topLeftCell="A37" zoomScaleNormal="100" workbookViewId="0">
      <selection activeCell="BL43" sqref="BL43:CM45"/>
    </sheetView>
  </sheetViews>
  <sheetFormatPr defaultColWidth="1.375" defaultRowHeight="11.25" customHeight="1" x14ac:dyDescent="0.4"/>
  <cols>
    <col min="1" max="1" width="1.375" style="1" customWidth="1"/>
    <col min="2" max="9" width="1.375" style="1"/>
    <col min="10" max="10" width="1.375" style="1" customWidth="1"/>
    <col min="11" max="16384" width="1.375" style="1"/>
  </cols>
  <sheetData>
    <row r="1" spans="1:91" ht="11.25" customHeight="1" thickTop="1" x14ac:dyDescent="0.4">
      <c r="A1" s="484" t="s">
        <v>106</v>
      </c>
      <c r="B1" s="485"/>
      <c r="C1" s="485"/>
      <c r="D1" s="485"/>
      <c r="E1" s="485"/>
      <c r="F1" s="485"/>
      <c r="G1" s="485"/>
      <c r="H1" s="485"/>
      <c r="I1" s="485"/>
      <c r="J1" s="485"/>
      <c r="K1" s="485"/>
      <c r="L1" s="485"/>
      <c r="M1" s="485"/>
      <c r="N1" s="485"/>
      <c r="O1" s="485"/>
      <c r="P1" s="485"/>
      <c r="Q1" s="486"/>
      <c r="R1" s="116" t="s">
        <v>9</v>
      </c>
      <c r="S1" s="116"/>
      <c r="T1" s="116"/>
      <c r="U1" s="116"/>
      <c r="V1" s="116"/>
      <c r="W1" s="116"/>
      <c r="X1" s="116"/>
      <c r="Y1" s="116"/>
      <c r="Z1" s="116"/>
      <c r="AA1" s="116"/>
      <c r="AB1" s="116"/>
      <c r="AC1" s="116"/>
      <c r="AD1" s="116"/>
      <c r="AE1" s="116"/>
      <c r="AF1" s="116"/>
      <c r="AG1" s="116"/>
      <c r="AH1" s="116"/>
      <c r="AI1" s="116"/>
      <c r="AJ1" s="116"/>
      <c r="AK1" s="116"/>
      <c r="AL1" s="116"/>
      <c r="AM1" s="116"/>
      <c r="AN1" s="116"/>
      <c r="AO1" s="116"/>
      <c r="AP1" s="116"/>
      <c r="AQ1" s="116"/>
      <c r="AR1" s="116"/>
      <c r="AS1" s="116"/>
      <c r="AZ1" s="117" t="s">
        <v>12</v>
      </c>
      <c r="BA1" s="117"/>
      <c r="BB1" s="117"/>
      <c r="BC1" s="117"/>
      <c r="BD1" s="117"/>
      <c r="BE1" s="117"/>
      <c r="BF1" s="117"/>
      <c r="BG1" s="117"/>
      <c r="BH1" s="117"/>
      <c r="BI1" s="117"/>
    </row>
    <row r="2" spans="1:91" ht="11.25" customHeight="1" x14ac:dyDescent="0.4">
      <c r="A2" s="487"/>
      <c r="B2" s="232"/>
      <c r="C2" s="232"/>
      <c r="D2" s="232"/>
      <c r="E2" s="232"/>
      <c r="F2" s="232"/>
      <c r="G2" s="232"/>
      <c r="H2" s="232"/>
      <c r="I2" s="232"/>
      <c r="J2" s="232"/>
      <c r="K2" s="232"/>
      <c r="L2" s="232"/>
      <c r="M2" s="232"/>
      <c r="N2" s="232"/>
      <c r="O2" s="232"/>
      <c r="P2" s="232"/>
      <c r="Q2" s="488"/>
      <c r="R2" s="116"/>
      <c r="S2" s="116"/>
      <c r="T2" s="116"/>
      <c r="U2" s="116"/>
      <c r="V2" s="116"/>
      <c r="W2" s="116"/>
      <c r="X2" s="116"/>
      <c r="Y2" s="116"/>
      <c r="Z2" s="116"/>
      <c r="AA2" s="116"/>
      <c r="AB2" s="116"/>
      <c r="AC2" s="116"/>
      <c r="AD2" s="116"/>
      <c r="AE2" s="116"/>
      <c r="AF2" s="116"/>
      <c r="AG2" s="116"/>
      <c r="AH2" s="116"/>
      <c r="AI2" s="116"/>
      <c r="AJ2" s="116"/>
      <c r="AK2" s="116"/>
      <c r="AL2" s="116"/>
      <c r="AM2" s="116"/>
      <c r="AN2" s="116"/>
      <c r="AO2" s="116"/>
      <c r="AP2" s="116"/>
      <c r="AQ2" s="116"/>
      <c r="AR2" s="116"/>
      <c r="AS2" s="116"/>
    </row>
    <row r="3" spans="1:91" ht="11.25" customHeight="1" thickBot="1" x14ac:dyDescent="0.45">
      <c r="A3" s="489"/>
      <c r="B3" s="490"/>
      <c r="C3" s="490"/>
      <c r="D3" s="490"/>
      <c r="E3" s="490"/>
      <c r="F3" s="490"/>
      <c r="G3" s="490"/>
      <c r="H3" s="490"/>
      <c r="I3" s="490"/>
      <c r="J3" s="490"/>
      <c r="K3" s="490"/>
      <c r="L3" s="490"/>
      <c r="M3" s="490"/>
      <c r="N3" s="490"/>
      <c r="O3" s="490"/>
      <c r="P3" s="490"/>
      <c r="Q3" s="491"/>
      <c r="R3" s="116"/>
      <c r="S3" s="116"/>
      <c r="T3" s="116"/>
      <c r="U3" s="116"/>
      <c r="V3" s="116"/>
      <c r="W3" s="116"/>
      <c r="X3" s="116"/>
      <c r="Y3" s="116"/>
      <c r="Z3" s="116"/>
      <c r="AA3" s="116"/>
      <c r="AB3" s="116"/>
      <c r="AC3" s="116"/>
      <c r="AD3" s="116"/>
      <c r="AE3" s="116"/>
      <c r="AF3" s="116"/>
      <c r="AG3" s="116"/>
      <c r="AH3" s="116"/>
      <c r="AI3" s="116"/>
      <c r="AJ3" s="116"/>
      <c r="AK3" s="116"/>
      <c r="AL3" s="116"/>
      <c r="AM3" s="116"/>
      <c r="AN3" s="116"/>
      <c r="AO3" s="116"/>
      <c r="AP3" s="116"/>
      <c r="AQ3" s="116"/>
      <c r="AR3" s="116"/>
      <c r="AS3" s="116"/>
    </row>
    <row r="4" spans="1:91" ht="11.25" customHeight="1" thickTop="1" x14ac:dyDescent="0.4">
      <c r="B4" s="107" t="s">
        <v>1</v>
      </c>
      <c r="C4" s="107"/>
      <c r="D4" s="107"/>
      <c r="E4" s="107"/>
      <c r="F4" s="107"/>
      <c r="G4" s="107"/>
      <c r="H4" s="107"/>
      <c r="I4" s="107"/>
      <c r="J4" s="107"/>
      <c r="K4" s="107"/>
      <c r="L4" s="107"/>
      <c r="M4" s="107"/>
      <c r="N4" s="107"/>
      <c r="O4" s="107"/>
      <c r="P4" s="107"/>
      <c r="Q4" s="107"/>
      <c r="R4" s="107"/>
      <c r="S4" s="107"/>
      <c r="T4" s="107"/>
      <c r="U4" s="2"/>
      <c r="V4" s="2"/>
      <c r="W4" s="2"/>
      <c r="X4" s="2"/>
      <c r="Y4" s="2"/>
      <c r="Z4" s="2"/>
      <c r="AA4" s="2"/>
      <c r="AB4" s="2"/>
      <c r="AC4" s="2"/>
      <c r="AD4" s="2"/>
      <c r="AE4" s="2"/>
      <c r="AF4" s="2"/>
      <c r="AG4" s="2"/>
      <c r="AI4" s="2"/>
      <c r="AJ4" s="2"/>
      <c r="AK4" s="2"/>
      <c r="AL4" s="2"/>
      <c r="AM4" s="108" t="s">
        <v>26</v>
      </c>
      <c r="AN4" s="108"/>
      <c r="AO4" s="108"/>
      <c r="AP4" s="108"/>
      <c r="AQ4" s="108"/>
      <c r="AR4" s="108"/>
      <c r="AS4" s="108"/>
      <c r="AT4" s="108"/>
      <c r="AU4" s="110" t="s">
        <v>28</v>
      </c>
      <c r="AV4" s="110"/>
      <c r="AW4" s="110"/>
      <c r="AX4" s="112">
        <v>5</v>
      </c>
      <c r="AY4" s="112"/>
      <c r="AZ4" s="114" t="s">
        <v>27</v>
      </c>
      <c r="BA4" s="114"/>
      <c r="BB4" s="112">
        <v>10</v>
      </c>
      <c r="BC4" s="112"/>
      <c r="BD4" s="114" t="s">
        <v>30</v>
      </c>
      <c r="BE4" s="114"/>
      <c r="BF4" s="112">
        <v>31</v>
      </c>
      <c r="BG4" s="112"/>
      <c r="BH4" s="110" t="s">
        <v>29</v>
      </c>
      <c r="BI4" s="110"/>
      <c r="BL4" s="479" t="s">
        <v>96</v>
      </c>
      <c r="BM4" s="479"/>
      <c r="BN4" s="479"/>
      <c r="BO4" s="479"/>
      <c r="BP4" s="479"/>
      <c r="BQ4" s="479"/>
      <c r="BR4" s="479"/>
      <c r="BS4" s="479"/>
      <c r="BT4" s="479"/>
      <c r="BU4" s="479"/>
      <c r="BV4" s="479"/>
      <c r="BW4" s="479"/>
      <c r="BX4" s="479"/>
      <c r="BY4" s="479"/>
      <c r="BZ4" s="479"/>
      <c r="CA4" s="479"/>
      <c r="CB4" s="479"/>
      <c r="CC4" s="479"/>
      <c r="CD4" s="479"/>
      <c r="CE4" s="479"/>
      <c r="CF4" s="479"/>
      <c r="CG4" s="479"/>
      <c r="CH4" s="479"/>
      <c r="CI4" s="479"/>
      <c r="CJ4" s="479"/>
      <c r="CK4" s="479"/>
      <c r="CL4" s="479"/>
      <c r="CM4" s="479"/>
    </row>
    <row r="5" spans="1:91" ht="11.25" customHeight="1" thickBot="1" x14ac:dyDescent="0.45">
      <c r="B5" s="107"/>
      <c r="C5" s="107"/>
      <c r="D5" s="107"/>
      <c r="E5" s="107"/>
      <c r="F5" s="107"/>
      <c r="G5" s="107"/>
      <c r="H5" s="107"/>
      <c r="I5" s="107"/>
      <c r="J5" s="107"/>
      <c r="K5" s="107"/>
      <c r="L5" s="107"/>
      <c r="M5" s="107"/>
      <c r="N5" s="107"/>
      <c r="O5" s="107"/>
      <c r="P5" s="107"/>
      <c r="Q5" s="107"/>
      <c r="R5" s="107"/>
      <c r="S5" s="107"/>
      <c r="T5" s="107"/>
      <c r="U5" s="2"/>
      <c r="V5" s="2"/>
      <c r="W5" s="2"/>
      <c r="X5" s="2"/>
      <c r="Y5" s="2"/>
      <c r="Z5" s="2"/>
      <c r="AA5" s="2"/>
      <c r="AB5" s="2"/>
      <c r="AC5" s="2"/>
      <c r="AD5" s="2"/>
      <c r="AE5" s="2"/>
      <c r="AF5" s="2"/>
      <c r="AG5" s="2"/>
      <c r="AH5" s="35"/>
      <c r="AI5" s="35"/>
      <c r="AJ5" s="35"/>
      <c r="AK5" s="35"/>
      <c r="AL5" s="35"/>
      <c r="AM5" s="109"/>
      <c r="AN5" s="109"/>
      <c r="AO5" s="109"/>
      <c r="AP5" s="109"/>
      <c r="AQ5" s="109"/>
      <c r="AR5" s="109"/>
      <c r="AS5" s="109"/>
      <c r="AT5" s="109"/>
      <c r="AU5" s="111"/>
      <c r="AV5" s="111"/>
      <c r="AW5" s="111"/>
      <c r="AX5" s="113"/>
      <c r="AY5" s="113"/>
      <c r="AZ5" s="115"/>
      <c r="BA5" s="115"/>
      <c r="BB5" s="113"/>
      <c r="BC5" s="113"/>
      <c r="BD5" s="115"/>
      <c r="BE5" s="115"/>
      <c r="BF5" s="113"/>
      <c r="BG5" s="113"/>
      <c r="BH5" s="110"/>
      <c r="BI5" s="110"/>
      <c r="BL5" s="479"/>
      <c r="BM5" s="479"/>
      <c r="BN5" s="479"/>
      <c r="BO5" s="479"/>
      <c r="BP5" s="479"/>
      <c r="BQ5" s="479"/>
      <c r="BR5" s="479"/>
      <c r="BS5" s="479"/>
      <c r="BT5" s="479"/>
      <c r="BU5" s="479"/>
      <c r="BV5" s="479"/>
      <c r="BW5" s="479"/>
      <c r="BX5" s="479"/>
      <c r="BY5" s="479"/>
      <c r="BZ5" s="479"/>
      <c r="CA5" s="479"/>
      <c r="CB5" s="479"/>
      <c r="CC5" s="479"/>
      <c r="CD5" s="479"/>
      <c r="CE5" s="479"/>
      <c r="CF5" s="479"/>
      <c r="CG5" s="479"/>
      <c r="CH5" s="479"/>
      <c r="CI5" s="479"/>
      <c r="CJ5" s="479"/>
      <c r="CK5" s="479"/>
      <c r="CL5" s="479"/>
      <c r="CM5" s="479"/>
    </row>
    <row r="6" spans="1:91" ht="11.25" customHeight="1" x14ac:dyDescent="0.4">
      <c r="B6" s="127" t="s">
        <v>21</v>
      </c>
      <c r="C6" s="128"/>
      <c r="D6" s="128"/>
      <c r="E6" s="128"/>
      <c r="F6" s="133">
        <v>9876</v>
      </c>
      <c r="G6" s="134"/>
      <c r="H6" s="134"/>
      <c r="I6" s="134"/>
      <c r="J6" s="134"/>
      <c r="K6" s="134"/>
      <c r="L6" s="134"/>
      <c r="M6" s="139" t="s">
        <v>0</v>
      </c>
      <c r="N6" s="139"/>
      <c r="O6" s="139"/>
      <c r="P6" s="139"/>
      <c r="Q6" s="140"/>
      <c r="R6" s="145" t="s">
        <v>86</v>
      </c>
      <c r="S6" s="146"/>
      <c r="T6" s="146"/>
      <c r="U6" s="146"/>
      <c r="V6" s="146"/>
      <c r="W6" s="146"/>
      <c r="X6" s="146"/>
      <c r="Y6" s="146"/>
      <c r="Z6" s="146"/>
      <c r="AA6" s="146"/>
      <c r="AB6" s="146"/>
      <c r="AC6" s="146"/>
      <c r="AD6" s="146"/>
      <c r="AE6" s="146"/>
      <c r="AF6" s="146"/>
      <c r="AG6" s="146"/>
      <c r="AH6" s="146"/>
      <c r="AI6" s="146"/>
      <c r="AJ6" s="146"/>
      <c r="AK6" s="146"/>
      <c r="AL6" s="146"/>
      <c r="AM6" s="146"/>
      <c r="AN6" s="146"/>
      <c r="AO6" s="146"/>
      <c r="AP6" s="146"/>
      <c r="AQ6" s="146"/>
      <c r="AR6" s="146"/>
      <c r="AS6" s="146"/>
      <c r="AT6" s="146"/>
      <c r="AU6" s="147"/>
      <c r="AV6" s="154" t="s">
        <v>58</v>
      </c>
      <c r="AW6" s="128"/>
      <c r="AX6" s="128"/>
      <c r="AY6" s="128"/>
      <c r="AZ6" s="128"/>
      <c r="BA6" s="155"/>
      <c r="BB6" s="160" t="s">
        <v>85</v>
      </c>
      <c r="BC6" s="161"/>
      <c r="BD6" s="161"/>
      <c r="BE6" s="161"/>
      <c r="BF6" s="161"/>
      <c r="BG6" s="161"/>
      <c r="BH6" s="161"/>
      <c r="BI6" s="162"/>
      <c r="BL6" s="478" t="s">
        <v>98</v>
      </c>
      <c r="BM6" s="478"/>
      <c r="BN6" s="478"/>
      <c r="BO6" s="478"/>
      <c r="BP6" s="478"/>
      <c r="BQ6" s="478"/>
      <c r="BR6" s="478"/>
      <c r="BS6" s="478"/>
      <c r="BT6" s="478"/>
      <c r="BU6" s="478"/>
      <c r="BV6" s="478"/>
      <c r="BW6" s="478"/>
      <c r="BX6" s="478"/>
      <c r="BY6" s="478"/>
      <c r="BZ6" s="478"/>
      <c r="CA6" s="478"/>
      <c r="CB6" s="478"/>
      <c r="CC6" s="478"/>
      <c r="CD6" s="478"/>
      <c r="CE6" s="478"/>
      <c r="CF6" s="478"/>
      <c r="CG6" s="478"/>
      <c r="CH6" s="478"/>
      <c r="CI6" s="478"/>
      <c r="CJ6" s="478"/>
      <c r="CK6" s="478"/>
      <c r="CL6" s="478"/>
      <c r="CM6" s="478"/>
    </row>
    <row r="7" spans="1:91" ht="11.25" customHeight="1" x14ac:dyDescent="0.4">
      <c r="B7" s="129"/>
      <c r="C7" s="130"/>
      <c r="D7" s="130"/>
      <c r="E7" s="130"/>
      <c r="F7" s="135"/>
      <c r="G7" s="136"/>
      <c r="H7" s="136"/>
      <c r="I7" s="136"/>
      <c r="J7" s="136"/>
      <c r="K7" s="136"/>
      <c r="L7" s="136"/>
      <c r="M7" s="141"/>
      <c r="N7" s="141"/>
      <c r="O7" s="141"/>
      <c r="P7" s="141"/>
      <c r="Q7" s="142"/>
      <c r="R7" s="148"/>
      <c r="S7" s="149"/>
      <c r="T7" s="149"/>
      <c r="U7" s="149"/>
      <c r="V7" s="149"/>
      <c r="W7" s="149"/>
      <c r="X7" s="149"/>
      <c r="Y7" s="149"/>
      <c r="Z7" s="149"/>
      <c r="AA7" s="149"/>
      <c r="AB7" s="149"/>
      <c r="AC7" s="149"/>
      <c r="AD7" s="149"/>
      <c r="AE7" s="149"/>
      <c r="AF7" s="149"/>
      <c r="AG7" s="149"/>
      <c r="AH7" s="149"/>
      <c r="AI7" s="149"/>
      <c r="AJ7" s="149"/>
      <c r="AK7" s="149"/>
      <c r="AL7" s="149"/>
      <c r="AM7" s="149"/>
      <c r="AN7" s="149"/>
      <c r="AO7" s="149"/>
      <c r="AP7" s="149"/>
      <c r="AQ7" s="149"/>
      <c r="AR7" s="149"/>
      <c r="AS7" s="149"/>
      <c r="AT7" s="149"/>
      <c r="AU7" s="150"/>
      <c r="AV7" s="156"/>
      <c r="AW7" s="130"/>
      <c r="AX7" s="130"/>
      <c r="AY7" s="130"/>
      <c r="AZ7" s="130"/>
      <c r="BA7" s="157"/>
      <c r="BB7" s="163"/>
      <c r="BC7" s="164"/>
      <c r="BD7" s="164"/>
      <c r="BE7" s="164"/>
      <c r="BF7" s="164"/>
      <c r="BG7" s="164"/>
      <c r="BH7" s="164"/>
      <c r="BI7" s="165"/>
      <c r="BL7" s="478"/>
      <c r="BM7" s="478"/>
      <c r="BN7" s="478"/>
      <c r="BO7" s="478"/>
      <c r="BP7" s="478"/>
      <c r="BQ7" s="478"/>
      <c r="BR7" s="478"/>
      <c r="BS7" s="478"/>
      <c r="BT7" s="478"/>
      <c r="BU7" s="478"/>
      <c r="BV7" s="478"/>
      <c r="BW7" s="478"/>
      <c r="BX7" s="478"/>
      <c r="BY7" s="478"/>
      <c r="BZ7" s="478"/>
      <c r="CA7" s="478"/>
      <c r="CB7" s="478"/>
      <c r="CC7" s="478"/>
      <c r="CD7" s="478"/>
      <c r="CE7" s="478"/>
      <c r="CF7" s="478"/>
      <c r="CG7" s="478"/>
      <c r="CH7" s="478"/>
      <c r="CI7" s="478"/>
      <c r="CJ7" s="478"/>
      <c r="CK7" s="478"/>
      <c r="CL7" s="478"/>
      <c r="CM7" s="478"/>
    </row>
    <row r="8" spans="1:91" ht="11.25" customHeight="1" thickBot="1" x14ac:dyDescent="0.45">
      <c r="B8" s="131"/>
      <c r="C8" s="132"/>
      <c r="D8" s="132"/>
      <c r="E8" s="132"/>
      <c r="F8" s="137"/>
      <c r="G8" s="138"/>
      <c r="H8" s="138"/>
      <c r="I8" s="138"/>
      <c r="J8" s="138"/>
      <c r="K8" s="138"/>
      <c r="L8" s="138"/>
      <c r="M8" s="143"/>
      <c r="N8" s="143"/>
      <c r="O8" s="143"/>
      <c r="P8" s="143"/>
      <c r="Q8" s="144"/>
      <c r="R8" s="151"/>
      <c r="S8" s="152"/>
      <c r="T8" s="152"/>
      <c r="U8" s="152"/>
      <c r="V8" s="152"/>
      <c r="W8" s="152"/>
      <c r="X8" s="152"/>
      <c r="Y8" s="152"/>
      <c r="Z8" s="152"/>
      <c r="AA8" s="152"/>
      <c r="AB8" s="152"/>
      <c r="AC8" s="152"/>
      <c r="AD8" s="152"/>
      <c r="AE8" s="152"/>
      <c r="AF8" s="152"/>
      <c r="AG8" s="152"/>
      <c r="AH8" s="152"/>
      <c r="AI8" s="152"/>
      <c r="AJ8" s="152"/>
      <c r="AK8" s="152"/>
      <c r="AL8" s="152"/>
      <c r="AM8" s="152"/>
      <c r="AN8" s="152"/>
      <c r="AO8" s="152"/>
      <c r="AP8" s="152"/>
      <c r="AQ8" s="152"/>
      <c r="AR8" s="152"/>
      <c r="AS8" s="152"/>
      <c r="AT8" s="152"/>
      <c r="AU8" s="153"/>
      <c r="AV8" s="158"/>
      <c r="AW8" s="132"/>
      <c r="AX8" s="132"/>
      <c r="AY8" s="132"/>
      <c r="AZ8" s="132"/>
      <c r="BA8" s="159"/>
      <c r="BB8" s="166"/>
      <c r="BC8" s="167"/>
      <c r="BD8" s="167"/>
      <c r="BE8" s="167"/>
      <c r="BF8" s="167"/>
      <c r="BG8" s="167"/>
      <c r="BH8" s="167"/>
      <c r="BI8" s="168"/>
    </row>
    <row r="9" spans="1:91" ht="11.25" customHeight="1" thickBot="1" x14ac:dyDescent="0.45"/>
    <row r="10" spans="1:91" ht="11.25" customHeight="1" x14ac:dyDescent="0.4">
      <c r="B10" s="3"/>
      <c r="C10" s="169" t="s">
        <v>19</v>
      </c>
      <c r="D10" s="169"/>
      <c r="E10" s="169"/>
      <c r="F10" s="169"/>
      <c r="G10" s="169"/>
      <c r="H10" s="169"/>
      <c r="I10" s="169"/>
      <c r="J10" s="169"/>
      <c r="K10" s="4"/>
      <c r="L10" s="170">
        <f>IF(AND(L13="",L15=""),"",SUM(L13:L15))</f>
        <v>30740</v>
      </c>
      <c r="M10" s="171"/>
      <c r="N10" s="171"/>
      <c r="O10" s="171"/>
      <c r="P10" s="171"/>
      <c r="Q10" s="171"/>
      <c r="R10" s="171"/>
      <c r="S10" s="171"/>
      <c r="T10" s="171"/>
      <c r="U10" s="171"/>
      <c r="V10" s="171"/>
      <c r="W10" s="171"/>
      <c r="X10" s="171"/>
      <c r="Y10" s="172"/>
      <c r="AA10" s="176" t="s">
        <v>33</v>
      </c>
      <c r="AB10" s="177"/>
      <c r="AC10" s="178"/>
      <c r="AD10" s="5"/>
      <c r="AE10" s="185" t="s">
        <v>20</v>
      </c>
      <c r="AF10" s="185"/>
      <c r="AG10" s="185"/>
      <c r="AH10" s="185"/>
      <c r="AI10" s="185"/>
      <c r="AJ10" s="185"/>
      <c r="AK10" s="4"/>
      <c r="AL10" s="186">
        <v>1234</v>
      </c>
      <c r="AM10" s="187"/>
      <c r="AN10" s="187"/>
      <c r="AO10" s="187"/>
      <c r="AP10" s="187"/>
      <c r="AQ10" s="187"/>
      <c r="AR10" s="187"/>
      <c r="AS10" s="187"/>
      <c r="AT10" s="187"/>
      <c r="AU10" s="187"/>
      <c r="AV10" s="187"/>
      <c r="AW10" s="187"/>
      <c r="AX10" s="187"/>
      <c r="AY10" s="187"/>
      <c r="AZ10" s="187"/>
      <c r="BA10" s="187"/>
      <c r="BB10" s="187"/>
      <c r="BC10" s="187"/>
      <c r="BD10" s="187"/>
      <c r="BE10" s="187"/>
      <c r="BF10" s="187"/>
      <c r="BG10" s="187"/>
      <c r="BH10" s="187"/>
      <c r="BI10" s="188"/>
    </row>
    <row r="11" spans="1:91" ht="11.25" customHeight="1" x14ac:dyDescent="0.4">
      <c r="B11" s="6"/>
      <c r="C11" s="122"/>
      <c r="D11" s="122"/>
      <c r="E11" s="122"/>
      <c r="F11" s="122"/>
      <c r="G11" s="122"/>
      <c r="H11" s="122"/>
      <c r="I11" s="122"/>
      <c r="J11" s="122"/>
      <c r="L11" s="173"/>
      <c r="M11" s="174"/>
      <c r="N11" s="174"/>
      <c r="O11" s="174"/>
      <c r="P11" s="174"/>
      <c r="Q11" s="174"/>
      <c r="R11" s="174"/>
      <c r="S11" s="174"/>
      <c r="T11" s="174"/>
      <c r="U11" s="174"/>
      <c r="V11" s="174"/>
      <c r="W11" s="174"/>
      <c r="X11" s="174"/>
      <c r="Y11" s="175"/>
      <c r="AA11" s="179"/>
      <c r="AB11" s="180"/>
      <c r="AC11" s="181"/>
      <c r="AD11" s="7"/>
      <c r="AE11" s="192" t="s">
        <v>45</v>
      </c>
      <c r="AF11" s="192"/>
      <c r="AG11" s="192"/>
      <c r="AH11" s="192"/>
      <c r="AI11" s="192"/>
      <c r="AJ11" s="192"/>
      <c r="AL11" s="189"/>
      <c r="AM11" s="190"/>
      <c r="AN11" s="190"/>
      <c r="AO11" s="190"/>
      <c r="AP11" s="190"/>
      <c r="AQ11" s="190"/>
      <c r="AR11" s="190"/>
      <c r="AS11" s="190"/>
      <c r="AT11" s="190"/>
      <c r="AU11" s="190"/>
      <c r="AV11" s="190"/>
      <c r="AW11" s="190"/>
      <c r="AX11" s="190"/>
      <c r="AY11" s="190"/>
      <c r="AZ11" s="190"/>
      <c r="BA11" s="190"/>
      <c r="BB11" s="190"/>
      <c r="BC11" s="190"/>
      <c r="BD11" s="190"/>
      <c r="BE11" s="190"/>
      <c r="BF11" s="190"/>
      <c r="BG11" s="190"/>
      <c r="BH11" s="190"/>
      <c r="BI11" s="191"/>
    </row>
    <row r="12" spans="1:91" ht="11.25" customHeight="1" x14ac:dyDescent="0.4">
      <c r="B12" s="6"/>
      <c r="C12" s="122"/>
      <c r="D12" s="122"/>
      <c r="E12" s="122"/>
      <c r="F12" s="122"/>
      <c r="G12" s="122"/>
      <c r="H12" s="122"/>
      <c r="I12" s="122"/>
      <c r="J12" s="122"/>
      <c r="L12" s="173"/>
      <c r="M12" s="174"/>
      <c r="N12" s="174"/>
      <c r="O12" s="174"/>
      <c r="P12" s="174"/>
      <c r="Q12" s="174"/>
      <c r="R12" s="174"/>
      <c r="S12" s="174"/>
      <c r="T12" s="174"/>
      <c r="U12" s="174"/>
      <c r="V12" s="174"/>
      <c r="W12" s="174"/>
      <c r="X12" s="174"/>
      <c r="Y12" s="175"/>
      <c r="AA12" s="179"/>
      <c r="AB12" s="180"/>
      <c r="AC12" s="181"/>
      <c r="AD12" s="7"/>
      <c r="AE12" s="193" t="s">
        <v>22</v>
      </c>
      <c r="AF12" s="193"/>
      <c r="AG12" s="193"/>
      <c r="AH12" s="193"/>
      <c r="AI12" s="193"/>
      <c r="AJ12" s="193"/>
      <c r="AL12" s="194" t="s">
        <v>87</v>
      </c>
      <c r="AM12" s="195"/>
      <c r="AN12" s="195"/>
      <c r="AO12" s="195"/>
      <c r="AP12" s="195"/>
      <c r="AQ12" s="195"/>
      <c r="AR12" s="195"/>
      <c r="AS12" s="195"/>
      <c r="AT12" s="195"/>
      <c r="AU12" s="195"/>
      <c r="AV12" s="195"/>
      <c r="AW12" s="195"/>
      <c r="AX12" s="195"/>
      <c r="AY12" s="195"/>
      <c r="AZ12" s="195"/>
      <c r="BA12" s="195"/>
      <c r="BB12" s="195"/>
      <c r="BC12" s="195"/>
      <c r="BD12" s="195"/>
      <c r="BE12" s="195"/>
      <c r="BF12" s="195"/>
      <c r="BG12" s="38"/>
      <c r="BH12" s="38"/>
      <c r="BI12" s="39"/>
    </row>
    <row r="13" spans="1:91" ht="11.25" customHeight="1" x14ac:dyDescent="0.4">
      <c r="B13" s="34"/>
      <c r="C13" s="210" t="s">
        <v>15</v>
      </c>
      <c r="D13" s="210"/>
      <c r="E13" s="210"/>
      <c r="F13" s="210"/>
      <c r="G13" s="210"/>
      <c r="H13" s="210"/>
      <c r="I13" s="210"/>
      <c r="J13" s="210"/>
      <c r="K13" s="23"/>
      <c r="L13" s="211">
        <f>IF(AR33="",AS66,AR33)</f>
        <v>28000</v>
      </c>
      <c r="M13" s="212"/>
      <c r="N13" s="212"/>
      <c r="O13" s="212"/>
      <c r="P13" s="212"/>
      <c r="Q13" s="212"/>
      <c r="R13" s="212"/>
      <c r="S13" s="212"/>
      <c r="T13" s="212"/>
      <c r="U13" s="212"/>
      <c r="V13" s="212"/>
      <c r="W13" s="212"/>
      <c r="X13" s="212"/>
      <c r="Y13" s="213"/>
      <c r="AA13" s="179"/>
      <c r="AB13" s="180"/>
      <c r="AC13" s="181"/>
      <c r="AD13" s="7"/>
      <c r="AE13" s="193"/>
      <c r="AF13" s="193"/>
      <c r="AG13" s="193"/>
      <c r="AH13" s="193"/>
      <c r="AI13" s="193"/>
      <c r="AJ13" s="193"/>
      <c r="AL13" s="194"/>
      <c r="AM13" s="195"/>
      <c r="AN13" s="195"/>
      <c r="AO13" s="195"/>
      <c r="AP13" s="195"/>
      <c r="AQ13" s="195"/>
      <c r="AR13" s="195"/>
      <c r="AS13" s="195"/>
      <c r="AT13" s="195"/>
      <c r="AU13" s="195"/>
      <c r="AV13" s="195"/>
      <c r="AW13" s="195"/>
      <c r="AX13" s="195"/>
      <c r="AY13" s="195"/>
      <c r="AZ13" s="195"/>
      <c r="BA13" s="195"/>
      <c r="BB13" s="195"/>
      <c r="BC13" s="195"/>
      <c r="BD13" s="195"/>
      <c r="BE13" s="195"/>
      <c r="BF13" s="195"/>
      <c r="BG13" s="38"/>
      <c r="BH13" s="38"/>
      <c r="BI13" s="39"/>
    </row>
    <row r="14" spans="1:91" ht="11.25" customHeight="1" x14ac:dyDescent="0.4">
      <c r="B14" s="10"/>
      <c r="C14" s="199"/>
      <c r="D14" s="199"/>
      <c r="E14" s="199"/>
      <c r="F14" s="199"/>
      <c r="G14" s="199"/>
      <c r="H14" s="199"/>
      <c r="I14" s="199"/>
      <c r="J14" s="199"/>
      <c r="K14" s="11"/>
      <c r="L14" s="214"/>
      <c r="M14" s="215"/>
      <c r="N14" s="215"/>
      <c r="O14" s="215"/>
      <c r="P14" s="215"/>
      <c r="Q14" s="215"/>
      <c r="R14" s="215"/>
      <c r="S14" s="215"/>
      <c r="T14" s="215"/>
      <c r="U14" s="215"/>
      <c r="V14" s="215"/>
      <c r="W14" s="215"/>
      <c r="X14" s="215"/>
      <c r="Y14" s="216"/>
      <c r="AA14" s="179"/>
      <c r="AB14" s="180"/>
      <c r="AC14" s="181"/>
      <c r="AD14" s="7"/>
      <c r="AE14" s="193"/>
      <c r="AF14" s="193"/>
      <c r="AG14" s="193"/>
      <c r="AH14" s="193"/>
      <c r="AI14" s="193"/>
      <c r="AJ14" s="193"/>
      <c r="AL14" s="194"/>
      <c r="AM14" s="195"/>
      <c r="AN14" s="195"/>
      <c r="AO14" s="195"/>
      <c r="AP14" s="195"/>
      <c r="AQ14" s="195"/>
      <c r="AR14" s="195"/>
      <c r="AS14" s="195"/>
      <c r="AT14" s="195"/>
      <c r="AU14" s="195"/>
      <c r="AV14" s="195"/>
      <c r="AW14" s="195"/>
      <c r="AX14" s="195"/>
      <c r="AY14" s="195"/>
      <c r="AZ14" s="195"/>
      <c r="BA14" s="195"/>
      <c r="BB14" s="195"/>
      <c r="BC14" s="195"/>
      <c r="BD14" s="195"/>
      <c r="BE14" s="195"/>
      <c r="BF14" s="195"/>
      <c r="BG14" s="217" t="s">
        <v>71</v>
      </c>
      <c r="BH14" s="217"/>
      <c r="BI14" s="218"/>
    </row>
    <row r="15" spans="1:91" ht="11.25" customHeight="1" x14ac:dyDescent="0.4">
      <c r="B15" s="6"/>
      <c r="C15" s="193" t="s">
        <v>16</v>
      </c>
      <c r="D15" s="193"/>
      <c r="E15" s="193"/>
      <c r="F15" s="193"/>
      <c r="G15" s="193"/>
      <c r="H15" s="193"/>
      <c r="I15" s="193"/>
      <c r="J15" s="193"/>
      <c r="L15" s="204">
        <f>IF(AR33="",BB66,ROUNDDOWN(AR33*0.1,0))</f>
        <v>2740</v>
      </c>
      <c r="M15" s="205"/>
      <c r="N15" s="205"/>
      <c r="O15" s="205"/>
      <c r="P15" s="205"/>
      <c r="Q15" s="205"/>
      <c r="R15" s="205"/>
      <c r="S15" s="205"/>
      <c r="T15" s="205"/>
      <c r="U15" s="205"/>
      <c r="V15" s="205"/>
      <c r="W15" s="205"/>
      <c r="X15" s="205"/>
      <c r="Y15" s="206"/>
      <c r="AA15" s="179"/>
      <c r="AB15" s="180"/>
      <c r="AC15" s="181"/>
      <c r="AD15" s="7"/>
      <c r="AE15" s="122" t="s">
        <v>84</v>
      </c>
      <c r="AF15" s="122"/>
      <c r="AG15" s="122"/>
      <c r="AH15" s="122"/>
      <c r="AI15" s="122"/>
      <c r="AJ15" s="122"/>
      <c r="AL15" s="194"/>
      <c r="AM15" s="195"/>
      <c r="AN15" s="195"/>
      <c r="AO15" s="195"/>
      <c r="AP15" s="195"/>
      <c r="AQ15" s="195"/>
      <c r="AR15" s="195"/>
      <c r="AS15" s="195"/>
      <c r="AT15" s="195"/>
      <c r="AU15" s="195"/>
      <c r="AV15" s="195"/>
      <c r="AW15" s="195"/>
      <c r="AX15" s="195"/>
      <c r="AY15" s="195"/>
      <c r="AZ15" s="195"/>
      <c r="BA15" s="195"/>
      <c r="BB15" s="195"/>
      <c r="BC15" s="195"/>
      <c r="BD15" s="195"/>
      <c r="BE15" s="195"/>
      <c r="BF15" s="195"/>
      <c r="BG15" s="217"/>
      <c r="BH15" s="217"/>
      <c r="BI15" s="218"/>
    </row>
    <row r="16" spans="1:91" ht="11.25" customHeight="1" thickBot="1" x14ac:dyDescent="0.45">
      <c r="B16" s="8"/>
      <c r="C16" s="203"/>
      <c r="D16" s="203"/>
      <c r="E16" s="203"/>
      <c r="F16" s="203"/>
      <c r="G16" s="203"/>
      <c r="H16" s="203"/>
      <c r="I16" s="203"/>
      <c r="J16" s="203"/>
      <c r="K16" s="9"/>
      <c r="L16" s="207"/>
      <c r="M16" s="208"/>
      <c r="N16" s="208"/>
      <c r="O16" s="208"/>
      <c r="P16" s="208"/>
      <c r="Q16" s="208"/>
      <c r="R16" s="208"/>
      <c r="S16" s="208"/>
      <c r="T16" s="208"/>
      <c r="U16" s="208"/>
      <c r="V16" s="208"/>
      <c r="W16" s="208"/>
      <c r="X16" s="208"/>
      <c r="Y16" s="209"/>
      <c r="AA16" s="179"/>
      <c r="AB16" s="180"/>
      <c r="AC16" s="181"/>
      <c r="AD16" s="7"/>
      <c r="AL16" s="196"/>
      <c r="AM16" s="197"/>
      <c r="AN16" s="197"/>
      <c r="AO16" s="197"/>
      <c r="AP16" s="197"/>
      <c r="AQ16" s="197"/>
      <c r="AR16" s="197"/>
      <c r="AS16" s="197"/>
      <c r="AT16" s="197"/>
      <c r="AU16" s="197"/>
      <c r="AV16" s="197"/>
      <c r="AW16" s="197"/>
      <c r="AX16" s="197"/>
      <c r="AY16" s="197"/>
      <c r="AZ16" s="197"/>
      <c r="BA16" s="197"/>
      <c r="BB16" s="197"/>
      <c r="BC16" s="197"/>
      <c r="BD16" s="197"/>
      <c r="BE16" s="197"/>
      <c r="BF16" s="197"/>
      <c r="BG16" s="36"/>
      <c r="BH16" s="36"/>
      <c r="BI16" s="37"/>
    </row>
    <row r="17" spans="2:91" ht="11.25" customHeight="1" x14ac:dyDescent="0.4">
      <c r="B17" s="12"/>
      <c r="C17" s="12"/>
      <c r="D17" s="12"/>
      <c r="AA17" s="179"/>
      <c r="AB17" s="180"/>
      <c r="AC17" s="181"/>
      <c r="AD17" s="13"/>
      <c r="AE17" s="198" t="s">
        <v>23</v>
      </c>
      <c r="AF17" s="198"/>
      <c r="AG17" s="198"/>
      <c r="AH17" s="198"/>
      <c r="AI17" s="198"/>
      <c r="AJ17" s="198"/>
      <c r="AK17" s="14"/>
      <c r="AL17" s="200" t="s">
        <v>78</v>
      </c>
      <c r="AM17" s="201"/>
      <c r="AN17" s="201"/>
      <c r="AO17" s="201"/>
      <c r="AP17" s="201"/>
      <c r="AQ17" s="201"/>
      <c r="AR17" s="201"/>
      <c r="AS17" s="201"/>
      <c r="AT17" s="201"/>
      <c r="AU17" s="201"/>
      <c r="AV17" s="201"/>
      <c r="AW17" s="201"/>
      <c r="AX17" s="201"/>
      <c r="AY17" s="201"/>
      <c r="AZ17" s="201"/>
      <c r="BA17" s="201"/>
      <c r="BB17" s="201"/>
      <c r="BC17" s="201"/>
      <c r="BD17" s="201"/>
      <c r="BE17" s="201"/>
      <c r="BF17" s="201"/>
      <c r="BG17" s="201"/>
      <c r="BH17" s="201"/>
      <c r="BI17" s="202"/>
    </row>
    <row r="18" spans="2:91" ht="11.25" customHeight="1" x14ac:dyDescent="0.4">
      <c r="B18" s="15" t="s">
        <v>42</v>
      </c>
      <c r="C18" s="16"/>
      <c r="D18" s="16"/>
      <c r="E18" s="16"/>
      <c r="F18" s="16"/>
      <c r="G18" s="16"/>
      <c r="H18" s="16"/>
      <c r="I18" s="16"/>
      <c r="J18" s="16"/>
      <c r="K18" s="16"/>
      <c r="L18" s="16"/>
      <c r="M18" s="16"/>
      <c r="N18" s="16"/>
      <c r="O18" s="16"/>
      <c r="P18" s="16"/>
      <c r="Q18" s="16"/>
      <c r="R18" s="16"/>
      <c r="S18" s="16"/>
      <c r="T18" s="16"/>
      <c r="U18" s="16"/>
      <c r="V18" s="16"/>
      <c r="W18" s="16"/>
      <c r="X18" s="16"/>
      <c r="Y18" s="16"/>
      <c r="AA18" s="179"/>
      <c r="AB18" s="180"/>
      <c r="AC18" s="181"/>
      <c r="AD18" s="17"/>
      <c r="AE18" s="199"/>
      <c r="AF18" s="199"/>
      <c r="AG18" s="199"/>
      <c r="AH18" s="199"/>
      <c r="AI18" s="199"/>
      <c r="AJ18" s="199"/>
      <c r="AK18" s="11"/>
      <c r="AL18" s="200"/>
      <c r="AM18" s="201"/>
      <c r="AN18" s="201"/>
      <c r="AO18" s="201"/>
      <c r="AP18" s="201"/>
      <c r="AQ18" s="201"/>
      <c r="AR18" s="201"/>
      <c r="AS18" s="201"/>
      <c r="AT18" s="201"/>
      <c r="AU18" s="201"/>
      <c r="AV18" s="201"/>
      <c r="AW18" s="201"/>
      <c r="AX18" s="201"/>
      <c r="AY18" s="201"/>
      <c r="AZ18" s="201"/>
      <c r="BA18" s="201"/>
      <c r="BB18" s="201"/>
      <c r="BC18" s="201"/>
      <c r="BD18" s="201"/>
      <c r="BE18" s="201"/>
      <c r="BF18" s="201"/>
      <c r="BG18" s="201"/>
      <c r="BH18" s="201"/>
      <c r="BI18" s="202"/>
    </row>
    <row r="19" spans="2:91" ht="11.25" customHeight="1" x14ac:dyDescent="0.4">
      <c r="B19" s="219" t="s">
        <v>44</v>
      </c>
      <c r="C19" s="219"/>
      <c r="D19" s="220" t="s">
        <v>43</v>
      </c>
      <c r="E19" s="220"/>
      <c r="F19" s="220"/>
      <c r="G19" s="220"/>
      <c r="H19" s="220"/>
      <c r="I19" s="220"/>
      <c r="J19" s="220"/>
      <c r="K19" s="220"/>
      <c r="L19" s="220"/>
      <c r="M19" s="220"/>
      <c r="N19" s="220"/>
      <c r="O19" s="220"/>
      <c r="P19" s="220"/>
      <c r="Q19" s="220"/>
      <c r="R19" s="220"/>
      <c r="S19" s="220"/>
      <c r="T19" s="220"/>
      <c r="U19" s="220"/>
      <c r="V19" s="220"/>
      <c r="W19" s="220"/>
      <c r="X19" s="220"/>
      <c r="Y19" s="220"/>
      <c r="AA19" s="179"/>
      <c r="AB19" s="180"/>
      <c r="AC19" s="181"/>
      <c r="AD19" s="7"/>
      <c r="AE19" s="232" t="s">
        <v>31</v>
      </c>
      <c r="AF19" s="232"/>
      <c r="AG19" s="232"/>
      <c r="AH19" s="232"/>
      <c r="AI19" s="232"/>
      <c r="AJ19" s="232"/>
      <c r="AL19" s="233" t="s">
        <v>50</v>
      </c>
      <c r="AM19" s="234"/>
      <c r="AN19" s="234"/>
      <c r="AO19" s="228" t="s">
        <v>79</v>
      </c>
      <c r="AP19" s="228"/>
      <c r="AQ19" s="228"/>
      <c r="AR19" s="228"/>
      <c r="AS19" s="228"/>
      <c r="AT19" s="228"/>
      <c r="AU19" s="228"/>
      <c r="AV19" s="228"/>
      <c r="AW19" s="237"/>
      <c r="AX19" s="233" t="s">
        <v>51</v>
      </c>
      <c r="AY19" s="234"/>
      <c r="AZ19" s="234"/>
      <c r="BA19" s="228" t="s">
        <v>80</v>
      </c>
      <c r="BB19" s="228"/>
      <c r="BC19" s="228"/>
      <c r="BD19" s="228"/>
      <c r="BE19" s="228"/>
      <c r="BF19" s="228"/>
      <c r="BG19" s="228"/>
      <c r="BH19" s="228"/>
      <c r="BI19" s="229"/>
    </row>
    <row r="20" spans="2:91" ht="11.25" customHeight="1" x14ac:dyDescent="0.4">
      <c r="B20" s="219"/>
      <c r="C20" s="219"/>
      <c r="D20" s="220"/>
      <c r="E20" s="220"/>
      <c r="F20" s="220"/>
      <c r="G20" s="220"/>
      <c r="H20" s="220"/>
      <c r="I20" s="220"/>
      <c r="J20" s="220"/>
      <c r="K20" s="220"/>
      <c r="L20" s="220"/>
      <c r="M20" s="220"/>
      <c r="N20" s="220"/>
      <c r="O20" s="220"/>
      <c r="P20" s="220"/>
      <c r="Q20" s="220"/>
      <c r="R20" s="220"/>
      <c r="S20" s="220"/>
      <c r="T20" s="220"/>
      <c r="U20" s="220"/>
      <c r="V20" s="220"/>
      <c r="W20" s="220"/>
      <c r="X20" s="220"/>
      <c r="Y20" s="220"/>
      <c r="AA20" s="179"/>
      <c r="AB20" s="180"/>
      <c r="AC20" s="181"/>
      <c r="AD20" s="7"/>
      <c r="AE20" s="232"/>
      <c r="AF20" s="232"/>
      <c r="AG20" s="232"/>
      <c r="AH20" s="232"/>
      <c r="AI20" s="232"/>
      <c r="AJ20" s="232"/>
      <c r="AL20" s="235"/>
      <c r="AM20" s="236"/>
      <c r="AN20" s="236"/>
      <c r="AO20" s="230"/>
      <c r="AP20" s="230"/>
      <c r="AQ20" s="230"/>
      <c r="AR20" s="230"/>
      <c r="AS20" s="230"/>
      <c r="AT20" s="230"/>
      <c r="AU20" s="230"/>
      <c r="AV20" s="230"/>
      <c r="AW20" s="238"/>
      <c r="AX20" s="235"/>
      <c r="AY20" s="236"/>
      <c r="AZ20" s="236"/>
      <c r="BA20" s="230"/>
      <c r="BB20" s="230"/>
      <c r="BC20" s="230"/>
      <c r="BD20" s="230"/>
      <c r="BE20" s="230"/>
      <c r="BF20" s="230"/>
      <c r="BG20" s="230"/>
      <c r="BH20" s="230"/>
      <c r="BI20" s="231"/>
    </row>
    <row r="21" spans="2:91" ht="11.25" customHeight="1" x14ac:dyDescent="0.15">
      <c r="B21" s="219" t="s">
        <v>55</v>
      </c>
      <c r="C21" s="219"/>
      <c r="D21" s="220" t="s">
        <v>61</v>
      </c>
      <c r="E21" s="220"/>
      <c r="F21" s="220"/>
      <c r="G21" s="220"/>
      <c r="H21" s="220"/>
      <c r="I21" s="220"/>
      <c r="J21" s="220"/>
      <c r="K21" s="220"/>
      <c r="L21" s="220"/>
      <c r="M21" s="220"/>
      <c r="N21" s="220"/>
      <c r="O21" s="220"/>
      <c r="P21" s="220"/>
      <c r="Q21" s="220"/>
      <c r="R21" s="220"/>
      <c r="S21" s="220"/>
      <c r="T21" s="220"/>
      <c r="U21" s="220"/>
      <c r="V21" s="220"/>
      <c r="W21" s="220"/>
      <c r="X21" s="220"/>
      <c r="Y21" s="220"/>
      <c r="AA21" s="179"/>
      <c r="AB21" s="180"/>
      <c r="AC21" s="181"/>
      <c r="AD21" s="13"/>
      <c r="AE21" s="221" t="s">
        <v>24</v>
      </c>
      <c r="AF21" s="221"/>
      <c r="AG21" s="221"/>
      <c r="AH21" s="221"/>
      <c r="AI21" s="221"/>
      <c r="AJ21" s="221"/>
      <c r="AK21" s="14"/>
      <c r="AL21" s="222" t="s">
        <v>73</v>
      </c>
      <c r="AM21" s="223"/>
      <c r="AN21" s="223"/>
      <c r="AO21" s="223"/>
      <c r="AP21" s="223"/>
      <c r="AQ21" s="223"/>
      <c r="AR21" s="223"/>
      <c r="AS21" s="223"/>
      <c r="AT21" s="223"/>
      <c r="AU21" s="223"/>
      <c r="AV21" s="223"/>
      <c r="AW21" s="223"/>
      <c r="AX21" s="223"/>
      <c r="AY21" s="223"/>
      <c r="AZ21" s="223"/>
      <c r="BA21" s="223"/>
      <c r="BB21" s="223"/>
      <c r="BC21" s="223"/>
      <c r="BD21" s="223"/>
      <c r="BE21" s="223"/>
      <c r="BF21" s="223"/>
      <c r="BG21" s="223"/>
      <c r="BH21" s="223"/>
      <c r="BI21" s="224"/>
    </row>
    <row r="22" spans="2:91" ht="11.25" customHeight="1" x14ac:dyDescent="0.4">
      <c r="B22" s="219"/>
      <c r="C22" s="219"/>
      <c r="D22" s="220"/>
      <c r="E22" s="220"/>
      <c r="F22" s="220"/>
      <c r="G22" s="220"/>
      <c r="H22" s="220"/>
      <c r="I22" s="220"/>
      <c r="J22" s="220"/>
      <c r="K22" s="220"/>
      <c r="L22" s="220"/>
      <c r="M22" s="220"/>
      <c r="N22" s="220"/>
      <c r="O22" s="220"/>
      <c r="P22" s="220"/>
      <c r="Q22" s="220"/>
      <c r="R22" s="220"/>
      <c r="S22" s="220"/>
      <c r="T22" s="220"/>
      <c r="U22" s="220"/>
      <c r="V22" s="220"/>
      <c r="W22" s="220"/>
      <c r="X22" s="220"/>
      <c r="Y22" s="220"/>
      <c r="AA22" s="179"/>
      <c r="AB22" s="180"/>
      <c r="AC22" s="181"/>
      <c r="AD22" s="20"/>
      <c r="AE22" s="239" t="s">
        <v>25</v>
      </c>
      <c r="AF22" s="239"/>
      <c r="AG22" s="239"/>
      <c r="AH22" s="239"/>
      <c r="AI22" s="239"/>
      <c r="AJ22" s="239"/>
      <c r="AK22" s="21"/>
      <c r="AL22" s="225"/>
      <c r="AM22" s="226"/>
      <c r="AN22" s="226"/>
      <c r="AO22" s="226"/>
      <c r="AP22" s="226"/>
      <c r="AQ22" s="226"/>
      <c r="AR22" s="226"/>
      <c r="AS22" s="226"/>
      <c r="AT22" s="226"/>
      <c r="AU22" s="226"/>
      <c r="AV22" s="226"/>
      <c r="AW22" s="226"/>
      <c r="AX22" s="226"/>
      <c r="AY22" s="226"/>
      <c r="AZ22" s="226"/>
      <c r="BA22" s="226"/>
      <c r="BB22" s="226"/>
      <c r="BC22" s="226"/>
      <c r="BD22" s="226"/>
      <c r="BE22" s="226"/>
      <c r="BF22" s="226"/>
      <c r="BG22" s="226"/>
      <c r="BH22" s="226"/>
      <c r="BI22" s="227"/>
    </row>
    <row r="23" spans="2:91" ht="11.25" customHeight="1" x14ac:dyDescent="0.4">
      <c r="B23" s="219" t="s">
        <v>56</v>
      </c>
      <c r="C23" s="219"/>
      <c r="D23" s="220" t="s">
        <v>47</v>
      </c>
      <c r="E23" s="220"/>
      <c r="F23" s="220"/>
      <c r="G23" s="220"/>
      <c r="H23" s="220"/>
      <c r="I23" s="220"/>
      <c r="J23" s="220"/>
      <c r="K23" s="220"/>
      <c r="L23" s="220"/>
      <c r="M23" s="220"/>
      <c r="N23" s="220"/>
      <c r="O23" s="220"/>
      <c r="P23" s="220"/>
      <c r="Q23" s="220"/>
      <c r="R23" s="220"/>
      <c r="S23" s="220"/>
      <c r="T23" s="220"/>
      <c r="U23" s="220"/>
      <c r="V23" s="220"/>
      <c r="W23" s="220"/>
      <c r="X23" s="220"/>
      <c r="Y23" s="220"/>
      <c r="AA23" s="179"/>
      <c r="AB23" s="180"/>
      <c r="AC23" s="181"/>
      <c r="AD23" s="240" t="s">
        <v>35</v>
      </c>
      <c r="AE23" s="241"/>
      <c r="AF23" s="242"/>
      <c r="AG23" s="22"/>
      <c r="AH23" s="245" t="s">
        <v>54</v>
      </c>
      <c r="AI23" s="245"/>
      <c r="AJ23" s="245"/>
      <c r="AK23" s="245"/>
      <c r="AL23" s="245"/>
      <c r="AM23" s="245"/>
      <c r="AN23" s="23"/>
      <c r="AO23" s="246" t="s">
        <v>74</v>
      </c>
      <c r="AP23" s="247"/>
      <c r="AQ23" s="247"/>
      <c r="AR23" s="247"/>
      <c r="AS23" s="247"/>
      <c r="AT23" s="247"/>
      <c r="AU23" s="247"/>
      <c r="AV23" s="247"/>
      <c r="AW23" s="266" t="s">
        <v>68</v>
      </c>
      <c r="AX23" s="266"/>
      <c r="AY23" s="266"/>
      <c r="AZ23" s="267"/>
      <c r="BA23" s="247" t="s">
        <v>75</v>
      </c>
      <c r="BB23" s="247"/>
      <c r="BC23" s="247"/>
      <c r="BD23" s="247"/>
      <c r="BE23" s="247"/>
      <c r="BF23" s="247"/>
      <c r="BG23" s="266" t="s">
        <v>32</v>
      </c>
      <c r="BH23" s="266"/>
      <c r="BI23" s="268"/>
    </row>
    <row r="24" spans="2:91" ht="11.25" customHeight="1" x14ac:dyDescent="0.4">
      <c r="B24" s="219"/>
      <c r="C24" s="219"/>
      <c r="D24" s="220"/>
      <c r="E24" s="220"/>
      <c r="F24" s="220"/>
      <c r="G24" s="220"/>
      <c r="H24" s="220"/>
      <c r="I24" s="220"/>
      <c r="J24" s="220"/>
      <c r="K24" s="220"/>
      <c r="L24" s="220"/>
      <c r="M24" s="220"/>
      <c r="N24" s="220"/>
      <c r="O24" s="220"/>
      <c r="P24" s="220"/>
      <c r="Q24" s="220"/>
      <c r="R24" s="220"/>
      <c r="S24" s="220"/>
      <c r="T24" s="220"/>
      <c r="U24" s="220"/>
      <c r="V24" s="220"/>
      <c r="W24" s="220"/>
      <c r="X24" s="220"/>
      <c r="Y24" s="220"/>
      <c r="AA24" s="179"/>
      <c r="AB24" s="180"/>
      <c r="AC24" s="181"/>
      <c r="AD24" s="243"/>
      <c r="AE24" s="180"/>
      <c r="AF24" s="181"/>
      <c r="AG24" s="24"/>
      <c r="AH24" s="236"/>
      <c r="AI24" s="236"/>
      <c r="AJ24" s="236"/>
      <c r="AK24" s="236"/>
      <c r="AL24" s="236"/>
      <c r="AM24" s="236"/>
      <c r="AO24" s="248"/>
      <c r="AP24" s="249"/>
      <c r="AQ24" s="249"/>
      <c r="AR24" s="249"/>
      <c r="AS24" s="249"/>
      <c r="AT24" s="249"/>
      <c r="AU24" s="249"/>
      <c r="AV24" s="249"/>
      <c r="AW24" s="254"/>
      <c r="AX24" s="254"/>
      <c r="AY24" s="254"/>
      <c r="AZ24" s="255"/>
      <c r="BA24" s="249"/>
      <c r="BB24" s="249"/>
      <c r="BC24" s="249"/>
      <c r="BD24" s="249"/>
      <c r="BE24" s="249"/>
      <c r="BF24" s="249"/>
      <c r="BG24" s="254"/>
      <c r="BH24" s="254"/>
      <c r="BI24" s="269"/>
    </row>
    <row r="25" spans="2:91" ht="11.25" customHeight="1" x14ac:dyDescent="0.4">
      <c r="B25" s="219" t="s">
        <v>57</v>
      </c>
      <c r="C25" s="219"/>
      <c r="D25" s="220" t="s">
        <v>52</v>
      </c>
      <c r="E25" s="220"/>
      <c r="F25" s="220"/>
      <c r="G25" s="220"/>
      <c r="H25" s="220"/>
      <c r="I25" s="220"/>
      <c r="J25" s="220"/>
      <c r="K25" s="220"/>
      <c r="L25" s="220"/>
      <c r="M25" s="220"/>
      <c r="N25" s="220"/>
      <c r="O25" s="220"/>
      <c r="P25" s="220"/>
      <c r="Q25" s="220"/>
      <c r="R25" s="220"/>
      <c r="S25" s="220"/>
      <c r="T25" s="220"/>
      <c r="U25" s="220"/>
      <c r="V25" s="220"/>
      <c r="W25" s="220"/>
      <c r="X25" s="220"/>
      <c r="Y25" s="220"/>
      <c r="AA25" s="179"/>
      <c r="AB25" s="180"/>
      <c r="AC25" s="181"/>
      <c r="AD25" s="243"/>
      <c r="AE25" s="180"/>
      <c r="AF25" s="181"/>
      <c r="AG25" s="7"/>
      <c r="AH25" s="193" t="s">
        <v>11</v>
      </c>
      <c r="AI25" s="193"/>
      <c r="AJ25" s="193"/>
      <c r="AK25" s="193"/>
      <c r="AL25" s="193"/>
      <c r="AM25" s="193"/>
      <c r="AN25" s="14"/>
      <c r="AO25" s="250" t="s">
        <v>69</v>
      </c>
      <c r="AP25" s="251"/>
      <c r="AQ25" s="251"/>
      <c r="AR25" s="252"/>
      <c r="AS25" s="251" t="s">
        <v>12</v>
      </c>
      <c r="AT25" s="251"/>
      <c r="AU25" s="251"/>
      <c r="AV25" s="256">
        <v>1234567</v>
      </c>
      <c r="AW25" s="256"/>
      <c r="AX25" s="256"/>
      <c r="AY25" s="256"/>
      <c r="AZ25" s="256"/>
      <c r="BA25" s="256"/>
      <c r="BB25" s="256"/>
      <c r="BC25" s="256"/>
      <c r="BD25" s="256"/>
      <c r="BE25" s="256"/>
      <c r="BF25" s="256"/>
      <c r="BG25" s="256"/>
      <c r="BH25" s="256"/>
      <c r="BI25" s="257"/>
    </row>
    <row r="26" spans="2:91" ht="11.25" customHeight="1" x14ac:dyDescent="0.4">
      <c r="B26" s="219"/>
      <c r="C26" s="219"/>
      <c r="D26" s="220"/>
      <c r="E26" s="220"/>
      <c r="F26" s="220"/>
      <c r="G26" s="220"/>
      <c r="H26" s="220"/>
      <c r="I26" s="220"/>
      <c r="J26" s="220"/>
      <c r="K26" s="220"/>
      <c r="L26" s="220"/>
      <c r="M26" s="220"/>
      <c r="N26" s="220"/>
      <c r="O26" s="220"/>
      <c r="P26" s="220"/>
      <c r="Q26" s="220"/>
      <c r="R26" s="220"/>
      <c r="S26" s="220"/>
      <c r="T26" s="220"/>
      <c r="U26" s="220"/>
      <c r="V26" s="220"/>
      <c r="W26" s="220"/>
      <c r="X26" s="220"/>
      <c r="Y26" s="220"/>
      <c r="AA26" s="179"/>
      <c r="AB26" s="180"/>
      <c r="AC26" s="181"/>
      <c r="AD26" s="243"/>
      <c r="AE26" s="180"/>
      <c r="AF26" s="181"/>
      <c r="AG26" s="7"/>
      <c r="AH26" s="193"/>
      <c r="AI26" s="193"/>
      <c r="AJ26" s="193"/>
      <c r="AK26" s="193"/>
      <c r="AL26" s="193"/>
      <c r="AM26" s="193"/>
      <c r="AN26" s="11"/>
      <c r="AO26" s="253"/>
      <c r="AP26" s="254"/>
      <c r="AQ26" s="254"/>
      <c r="AR26" s="255"/>
      <c r="AS26" s="254"/>
      <c r="AT26" s="254"/>
      <c r="AU26" s="254"/>
      <c r="AV26" s="258"/>
      <c r="AW26" s="258"/>
      <c r="AX26" s="258"/>
      <c r="AY26" s="258"/>
      <c r="AZ26" s="258"/>
      <c r="BA26" s="258"/>
      <c r="BB26" s="258"/>
      <c r="BC26" s="258"/>
      <c r="BD26" s="258"/>
      <c r="BE26" s="258"/>
      <c r="BF26" s="258"/>
      <c r="BG26" s="258"/>
      <c r="BH26" s="258"/>
      <c r="BI26" s="259"/>
    </row>
    <row r="27" spans="2:91" ht="11.25" customHeight="1" x14ac:dyDescent="0.4">
      <c r="B27" s="16"/>
      <c r="C27" s="16"/>
      <c r="D27" s="220"/>
      <c r="E27" s="220"/>
      <c r="F27" s="220"/>
      <c r="G27" s="220"/>
      <c r="H27" s="220"/>
      <c r="I27" s="220"/>
      <c r="J27" s="220"/>
      <c r="K27" s="220"/>
      <c r="L27" s="220"/>
      <c r="M27" s="220"/>
      <c r="N27" s="220"/>
      <c r="O27" s="220"/>
      <c r="P27" s="220"/>
      <c r="Q27" s="220"/>
      <c r="R27" s="220"/>
      <c r="S27" s="220"/>
      <c r="T27" s="220"/>
      <c r="U27" s="220"/>
      <c r="V27" s="220"/>
      <c r="W27" s="220"/>
      <c r="X27" s="220"/>
      <c r="Y27" s="220"/>
      <c r="AA27" s="179"/>
      <c r="AB27" s="180"/>
      <c r="AC27" s="181"/>
      <c r="AD27" s="243"/>
      <c r="AE27" s="180"/>
      <c r="AF27" s="181"/>
      <c r="AG27" s="13"/>
      <c r="AH27" s="198" t="s">
        <v>59</v>
      </c>
      <c r="AI27" s="198"/>
      <c r="AJ27" s="198"/>
      <c r="AK27" s="198"/>
      <c r="AL27" s="198"/>
      <c r="AM27" s="198"/>
      <c r="AO27" s="260" t="s">
        <v>88</v>
      </c>
      <c r="AP27" s="261"/>
      <c r="AQ27" s="261"/>
      <c r="AR27" s="261"/>
      <c r="AS27" s="261"/>
      <c r="AT27" s="261"/>
      <c r="AU27" s="261"/>
      <c r="AV27" s="261"/>
      <c r="AW27" s="261"/>
      <c r="AX27" s="261"/>
      <c r="AY27" s="261"/>
      <c r="AZ27" s="261"/>
      <c r="BA27" s="261"/>
      <c r="BB27" s="261"/>
      <c r="BC27" s="261"/>
      <c r="BD27" s="261"/>
      <c r="BE27" s="261"/>
      <c r="BF27" s="261"/>
      <c r="BG27" s="261"/>
      <c r="BH27" s="261"/>
      <c r="BI27" s="262"/>
    </row>
    <row r="28" spans="2:91" ht="11.25" customHeight="1" thickBot="1" x14ac:dyDescent="0.45">
      <c r="B28" s="16"/>
      <c r="C28" s="16"/>
      <c r="D28" s="220"/>
      <c r="E28" s="220"/>
      <c r="F28" s="220"/>
      <c r="G28" s="220"/>
      <c r="H28" s="220"/>
      <c r="I28" s="220"/>
      <c r="J28" s="220"/>
      <c r="K28" s="220"/>
      <c r="L28" s="220"/>
      <c r="M28" s="220"/>
      <c r="N28" s="220"/>
      <c r="O28" s="220"/>
      <c r="P28" s="220"/>
      <c r="Q28" s="220"/>
      <c r="R28" s="220"/>
      <c r="S28" s="220"/>
      <c r="T28" s="220"/>
      <c r="U28" s="220"/>
      <c r="V28" s="220"/>
      <c r="W28" s="220"/>
      <c r="X28" s="220"/>
      <c r="Y28" s="220"/>
      <c r="AA28" s="182"/>
      <c r="AB28" s="183"/>
      <c r="AC28" s="184"/>
      <c r="AD28" s="244"/>
      <c r="AE28" s="183"/>
      <c r="AF28" s="184"/>
      <c r="AG28" s="25"/>
      <c r="AH28" s="203"/>
      <c r="AI28" s="203"/>
      <c r="AJ28" s="203"/>
      <c r="AK28" s="203"/>
      <c r="AL28" s="203"/>
      <c r="AM28" s="203"/>
      <c r="AN28" s="9"/>
      <c r="AO28" s="263"/>
      <c r="AP28" s="264"/>
      <c r="AQ28" s="264"/>
      <c r="AR28" s="264"/>
      <c r="AS28" s="264"/>
      <c r="AT28" s="264"/>
      <c r="AU28" s="264"/>
      <c r="AV28" s="264"/>
      <c r="AW28" s="264"/>
      <c r="AX28" s="264"/>
      <c r="AY28" s="264"/>
      <c r="AZ28" s="264"/>
      <c r="BA28" s="264"/>
      <c r="BB28" s="264"/>
      <c r="BC28" s="264"/>
      <c r="BD28" s="264"/>
      <c r="BE28" s="264"/>
      <c r="BF28" s="264"/>
      <c r="BG28" s="264"/>
      <c r="BH28" s="264"/>
      <c r="BI28" s="265"/>
    </row>
    <row r="29" spans="2:91" ht="11.25" customHeight="1" x14ac:dyDescent="0.4">
      <c r="B29" s="270" t="s">
        <v>18</v>
      </c>
      <c r="C29" s="270"/>
      <c r="D29" s="270"/>
      <c r="E29" s="270"/>
      <c r="F29" s="270"/>
      <c r="G29" s="270"/>
      <c r="H29" s="271" t="s">
        <v>83</v>
      </c>
      <c r="I29" s="271"/>
      <c r="J29" s="271"/>
      <c r="K29" s="271"/>
      <c r="L29" s="271"/>
      <c r="M29" s="271"/>
      <c r="N29" s="271"/>
      <c r="O29" s="271"/>
      <c r="P29" s="271"/>
      <c r="Q29" s="271"/>
      <c r="R29" s="271"/>
      <c r="S29" s="271"/>
      <c r="T29" s="271"/>
      <c r="U29" s="271"/>
      <c r="V29" s="271"/>
      <c r="W29" s="271"/>
      <c r="X29" s="271"/>
      <c r="Y29" s="271"/>
      <c r="Z29" s="271"/>
      <c r="AA29" s="271"/>
      <c r="AB29" s="271"/>
      <c r="AC29" s="271"/>
      <c r="AD29" s="271"/>
      <c r="AE29" s="271"/>
      <c r="AF29" s="271"/>
      <c r="AG29" s="271"/>
      <c r="AH29" s="271"/>
      <c r="AI29" s="271"/>
      <c r="AJ29" s="271"/>
      <c r="AK29" s="271"/>
      <c r="AL29" s="271"/>
      <c r="AM29" s="271"/>
      <c r="AN29" s="271"/>
      <c r="AO29" s="271"/>
      <c r="AP29" s="271"/>
      <c r="AQ29" s="271"/>
      <c r="AR29" s="271"/>
      <c r="AS29" s="271"/>
      <c r="AT29" s="271"/>
      <c r="AU29" s="271"/>
      <c r="AV29" s="271"/>
      <c r="AW29" s="271"/>
      <c r="AX29" s="271"/>
      <c r="AY29" s="271"/>
      <c r="AZ29" s="271"/>
      <c r="BA29" s="271"/>
      <c r="BB29" s="271"/>
      <c r="BC29" s="271"/>
      <c r="BD29" s="271"/>
      <c r="BE29" s="271"/>
      <c r="BF29" s="271"/>
      <c r="BG29" s="271"/>
      <c r="BH29" s="271"/>
      <c r="BI29" s="271"/>
    </row>
    <row r="30" spans="2:91" ht="11.25" customHeight="1" thickBot="1" x14ac:dyDescent="0.45">
      <c r="B30" s="270"/>
      <c r="C30" s="270"/>
      <c r="D30" s="270"/>
      <c r="E30" s="270"/>
      <c r="F30" s="270"/>
      <c r="G30" s="270"/>
      <c r="H30" s="272"/>
      <c r="I30" s="272"/>
      <c r="J30" s="272"/>
      <c r="K30" s="272"/>
      <c r="L30" s="272"/>
      <c r="M30" s="272"/>
      <c r="N30" s="272"/>
      <c r="O30" s="272"/>
      <c r="P30" s="272"/>
      <c r="Q30" s="272"/>
      <c r="R30" s="272"/>
      <c r="S30" s="272"/>
      <c r="T30" s="272"/>
      <c r="U30" s="272"/>
      <c r="V30" s="272"/>
      <c r="W30" s="272"/>
      <c r="X30" s="272"/>
      <c r="Y30" s="272"/>
      <c r="Z30" s="272"/>
      <c r="AA30" s="272"/>
      <c r="AB30" s="272"/>
      <c r="AC30" s="272"/>
      <c r="AD30" s="272"/>
      <c r="AE30" s="272"/>
      <c r="AF30" s="272"/>
      <c r="AG30" s="272"/>
      <c r="AH30" s="272"/>
      <c r="AI30" s="272"/>
      <c r="AJ30" s="272"/>
      <c r="AK30" s="272"/>
      <c r="AL30" s="272"/>
      <c r="AM30" s="272"/>
      <c r="AN30" s="272"/>
      <c r="AO30" s="272"/>
      <c r="AP30" s="272"/>
      <c r="AQ30" s="272"/>
      <c r="AR30" s="272"/>
      <c r="AS30" s="272"/>
      <c r="AT30" s="272"/>
      <c r="AU30" s="272"/>
      <c r="AV30" s="272"/>
      <c r="AW30" s="272"/>
      <c r="AX30" s="272"/>
      <c r="AY30" s="272"/>
      <c r="AZ30" s="272"/>
      <c r="BA30" s="272"/>
      <c r="BB30" s="272"/>
      <c r="BC30" s="272"/>
      <c r="BD30" s="272"/>
      <c r="BE30" s="272"/>
      <c r="BF30" s="272"/>
      <c r="BG30" s="272"/>
      <c r="BH30" s="272"/>
      <c r="BI30" s="272"/>
      <c r="BK30" s="482" t="s">
        <v>109</v>
      </c>
      <c r="BL30" s="482"/>
      <c r="BM30" s="482"/>
      <c r="BN30" s="482"/>
      <c r="BO30" s="482"/>
      <c r="BP30" s="482"/>
      <c r="BQ30" s="482"/>
      <c r="BR30" s="482"/>
      <c r="BS30" s="482"/>
      <c r="BT30" s="482"/>
      <c r="BU30" s="482"/>
      <c r="BV30" s="482"/>
      <c r="BW30" s="482"/>
      <c r="BX30" s="482"/>
      <c r="BY30" s="482"/>
      <c r="BZ30" s="482"/>
      <c r="CA30" s="482"/>
      <c r="CB30" s="482"/>
      <c r="CC30" s="482"/>
      <c r="CD30" s="482"/>
      <c r="CE30" s="482"/>
      <c r="CF30" s="482"/>
      <c r="CG30" s="482"/>
      <c r="CH30" s="482"/>
      <c r="CI30" s="482"/>
      <c r="CJ30" s="482"/>
      <c r="CK30" s="482"/>
      <c r="CL30" s="482"/>
    </row>
    <row r="31" spans="2:91" ht="11.25" customHeight="1" x14ac:dyDescent="0.4">
      <c r="B31" s="318" t="s">
        <v>41</v>
      </c>
      <c r="C31" s="319"/>
      <c r="D31" s="319"/>
      <c r="E31" s="319"/>
      <c r="F31" s="320"/>
      <c r="G31" s="312" t="s">
        <v>34</v>
      </c>
      <c r="H31" s="313"/>
      <c r="I31" s="313"/>
      <c r="J31" s="313"/>
      <c r="K31" s="313"/>
      <c r="L31" s="313"/>
      <c r="M31" s="313"/>
      <c r="N31" s="313"/>
      <c r="O31" s="313"/>
      <c r="P31" s="324"/>
      <c r="Q31" s="312" t="s">
        <v>10</v>
      </c>
      <c r="R31" s="313"/>
      <c r="S31" s="313"/>
      <c r="T31" s="313"/>
      <c r="U31" s="313"/>
      <c r="V31" s="313"/>
      <c r="W31" s="313"/>
      <c r="X31" s="313"/>
      <c r="Y31" s="324"/>
      <c r="Z31" s="312" t="s">
        <v>3</v>
      </c>
      <c r="AA31" s="313"/>
      <c r="AB31" s="313"/>
      <c r="AC31" s="313"/>
      <c r="AD31" s="313"/>
      <c r="AE31" s="313"/>
      <c r="AF31" s="313"/>
      <c r="AG31" s="313"/>
      <c r="AH31" s="324"/>
      <c r="AI31" s="312" t="s">
        <v>72</v>
      </c>
      <c r="AJ31" s="313"/>
      <c r="AK31" s="313"/>
      <c r="AL31" s="313"/>
      <c r="AM31" s="313"/>
      <c r="AN31" s="313"/>
      <c r="AO31" s="313"/>
      <c r="AP31" s="313"/>
      <c r="AQ31" s="324"/>
      <c r="AR31" s="312" t="s">
        <v>2</v>
      </c>
      <c r="AS31" s="313"/>
      <c r="AT31" s="313"/>
      <c r="AU31" s="313"/>
      <c r="AV31" s="313"/>
      <c r="AW31" s="313"/>
      <c r="AX31" s="313"/>
      <c r="AY31" s="313"/>
      <c r="AZ31" s="324"/>
      <c r="BA31" s="312" t="s">
        <v>4</v>
      </c>
      <c r="BB31" s="313"/>
      <c r="BC31" s="313"/>
      <c r="BD31" s="313"/>
      <c r="BE31" s="313"/>
      <c r="BF31" s="313"/>
      <c r="BG31" s="313"/>
      <c r="BH31" s="313"/>
      <c r="BI31" s="314"/>
      <c r="BK31" s="482"/>
      <c r="BL31" s="482"/>
      <c r="BM31" s="482"/>
      <c r="BN31" s="482"/>
      <c r="BO31" s="482"/>
      <c r="BP31" s="482"/>
      <c r="BQ31" s="482"/>
      <c r="BR31" s="482"/>
      <c r="BS31" s="482"/>
      <c r="BT31" s="482"/>
      <c r="BU31" s="482"/>
      <c r="BV31" s="482"/>
      <c r="BW31" s="482"/>
      <c r="BX31" s="482"/>
      <c r="BY31" s="482"/>
      <c r="BZ31" s="482"/>
      <c r="CA31" s="482"/>
      <c r="CB31" s="482"/>
      <c r="CC31" s="482"/>
      <c r="CD31" s="482"/>
      <c r="CE31" s="482"/>
      <c r="CF31" s="482"/>
      <c r="CG31" s="482"/>
      <c r="CH31" s="482"/>
      <c r="CI31" s="482"/>
      <c r="CJ31" s="482"/>
      <c r="CK31" s="482"/>
      <c r="CL31" s="482"/>
    </row>
    <row r="32" spans="2:91" ht="11.25" customHeight="1" x14ac:dyDescent="0.4">
      <c r="B32" s="321"/>
      <c r="C32" s="322"/>
      <c r="D32" s="322"/>
      <c r="E32" s="322"/>
      <c r="F32" s="323"/>
      <c r="G32" s="315"/>
      <c r="H32" s="316"/>
      <c r="I32" s="316"/>
      <c r="J32" s="316"/>
      <c r="K32" s="316"/>
      <c r="L32" s="316"/>
      <c r="M32" s="316"/>
      <c r="N32" s="316"/>
      <c r="O32" s="316"/>
      <c r="P32" s="325"/>
      <c r="Q32" s="315"/>
      <c r="R32" s="316"/>
      <c r="S32" s="316"/>
      <c r="T32" s="316"/>
      <c r="U32" s="316"/>
      <c r="V32" s="316"/>
      <c r="W32" s="316"/>
      <c r="X32" s="316"/>
      <c r="Y32" s="325"/>
      <c r="Z32" s="315"/>
      <c r="AA32" s="316"/>
      <c r="AB32" s="316"/>
      <c r="AC32" s="316"/>
      <c r="AD32" s="316"/>
      <c r="AE32" s="316"/>
      <c r="AF32" s="316"/>
      <c r="AG32" s="316"/>
      <c r="AH32" s="325"/>
      <c r="AI32" s="315"/>
      <c r="AJ32" s="316"/>
      <c r="AK32" s="316"/>
      <c r="AL32" s="316"/>
      <c r="AM32" s="316"/>
      <c r="AN32" s="316"/>
      <c r="AO32" s="316"/>
      <c r="AP32" s="316"/>
      <c r="AQ32" s="325"/>
      <c r="AR32" s="315"/>
      <c r="AS32" s="316"/>
      <c r="AT32" s="316"/>
      <c r="AU32" s="316"/>
      <c r="AV32" s="316"/>
      <c r="AW32" s="316"/>
      <c r="AX32" s="316"/>
      <c r="AY32" s="316"/>
      <c r="AZ32" s="325"/>
      <c r="BA32" s="315"/>
      <c r="BB32" s="316"/>
      <c r="BC32" s="316"/>
      <c r="BD32" s="316"/>
      <c r="BE32" s="316"/>
      <c r="BF32" s="316"/>
      <c r="BG32" s="316"/>
      <c r="BH32" s="316"/>
      <c r="BI32" s="317"/>
      <c r="BL32" s="500" t="s">
        <v>100</v>
      </c>
      <c r="BM32" s="500"/>
      <c r="BN32" s="500"/>
      <c r="BO32" s="500"/>
      <c r="BP32" s="500"/>
      <c r="BQ32" s="500"/>
      <c r="BR32" s="500"/>
      <c r="BS32" s="500"/>
      <c r="BT32" s="500"/>
      <c r="BU32" s="500"/>
      <c r="BV32" s="500"/>
      <c r="BW32" s="500"/>
      <c r="BX32" s="500"/>
      <c r="BY32" s="500"/>
      <c r="BZ32" s="500"/>
      <c r="CA32" s="500"/>
      <c r="CB32" s="500"/>
      <c r="CC32" s="500"/>
      <c r="CD32" s="500"/>
      <c r="CE32" s="500"/>
      <c r="CF32" s="500"/>
      <c r="CG32" s="500"/>
      <c r="CH32" s="500"/>
      <c r="CI32" s="500"/>
      <c r="CJ32" s="500"/>
      <c r="CK32" s="500"/>
      <c r="CL32" s="500"/>
      <c r="CM32" s="500"/>
    </row>
    <row r="33" spans="2:92" ht="11.25" customHeight="1" x14ac:dyDescent="0.4">
      <c r="B33" s="273"/>
      <c r="C33" s="274"/>
      <c r="D33" s="274"/>
      <c r="E33" s="274"/>
      <c r="F33" s="275"/>
      <c r="G33" s="282"/>
      <c r="H33" s="283"/>
      <c r="I33" s="283"/>
      <c r="J33" s="283"/>
      <c r="K33" s="283"/>
      <c r="L33" s="283"/>
      <c r="M33" s="283"/>
      <c r="N33" s="283"/>
      <c r="O33" s="283"/>
      <c r="P33" s="284"/>
      <c r="Q33" s="291">
        <v>0</v>
      </c>
      <c r="R33" s="292"/>
      <c r="S33" s="292"/>
      <c r="T33" s="292"/>
      <c r="U33" s="292"/>
      <c r="V33" s="292"/>
      <c r="W33" s="292"/>
      <c r="X33" s="292"/>
      <c r="Y33" s="293"/>
      <c r="Z33" s="282"/>
      <c r="AA33" s="283"/>
      <c r="AB33" s="283"/>
      <c r="AC33" s="283"/>
      <c r="AD33" s="283"/>
      <c r="AE33" s="283"/>
      <c r="AF33" s="283"/>
      <c r="AG33" s="283"/>
      <c r="AH33" s="284"/>
      <c r="AI33" s="300" t="str">
        <f>IF(G33="","",AS66)</f>
        <v/>
      </c>
      <c r="AJ33" s="301"/>
      <c r="AK33" s="301"/>
      <c r="AL33" s="301"/>
      <c r="AM33" s="301"/>
      <c r="AN33" s="301"/>
      <c r="AO33" s="301"/>
      <c r="AP33" s="301"/>
      <c r="AQ33" s="302"/>
      <c r="AR33" s="300" t="str">
        <f>IF(AI33="","",AI33-Z33)</f>
        <v/>
      </c>
      <c r="AS33" s="301"/>
      <c r="AT33" s="301"/>
      <c r="AU33" s="301"/>
      <c r="AV33" s="301"/>
      <c r="AW33" s="301"/>
      <c r="AX33" s="301"/>
      <c r="AY33" s="301"/>
      <c r="AZ33" s="302"/>
      <c r="BA33" s="300" t="str">
        <f>IF(AR33="","",G33-Z33-AR33)</f>
        <v/>
      </c>
      <c r="BB33" s="301"/>
      <c r="BC33" s="301"/>
      <c r="BD33" s="301"/>
      <c r="BE33" s="301"/>
      <c r="BF33" s="301"/>
      <c r="BG33" s="301"/>
      <c r="BH33" s="301"/>
      <c r="BI33" s="309"/>
      <c r="BL33" s="500"/>
      <c r="BM33" s="500"/>
      <c r="BN33" s="500"/>
      <c r="BO33" s="500"/>
      <c r="BP33" s="500"/>
      <c r="BQ33" s="500"/>
      <c r="BR33" s="500"/>
      <c r="BS33" s="500"/>
      <c r="BT33" s="500"/>
      <c r="BU33" s="500"/>
      <c r="BV33" s="500"/>
      <c r="BW33" s="500"/>
      <c r="BX33" s="500"/>
      <c r="BY33" s="500"/>
      <c r="BZ33" s="500"/>
      <c r="CA33" s="500"/>
      <c r="CB33" s="500"/>
      <c r="CC33" s="500"/>
      <c r="CD33" s="500"/>
      <c r="CE33" s="500"/>
      <c r="CF33" s="500"/>
      <c r="CG33" s="500"/>
      <c r="CH33" s="500"/>
      <c r="CI33" s="500"/>
      <c r="CJ33" s="500"/>
      <c r="CK33" s="500"/>
      <c r="CL33" s="500"/>
      <c r="CM33" s="500"/>
    </row>
    <row r="34" spans="2:92" ht="11.25" customHeight="1" x14ac:dyDescent="0.4">
      <c r="B34" s="276"/>
      <c r="C34" s="277"/>
      <c r="D34" s="277"/>
      <c r="E34" s="277"/>
      <c r="F34" s="278"/>
      <c r="G34" s="285"/>
      <c r="H34" s="286"/>
      <c r="I34" s="286"/>
      <c r="J34" s="286"/>
      <c r="K34" s="286"/>
      <c r="L34" s="286"/>
      <c r="M34" s="286"/>
      <c r="N34" s="286"/>
      <c r="O34" s="286"/>
      <c r="P34" s="287"/>
      <c r="Q34" s="294"/>
      <c r="R34" s="295"/>
      <c r="S34" s="295"/>
      <c r="T34" s="295"/>
      <c r="U34" s="295"/>
      <c r="V34" s="295"/>
      <c r="W34" s="295"/>
      <c r="X34" s="295"/>
      <c r="Y34" s="296"/>
      <c r="Z34" s="285"/>
      <c r="AA34" s="286"/>
      <c r="AB34" s="286"/>
      <c r="AC34" s="286"/>
      <c r="AD34" s="286"/>
      <c r="AE34" s="286"/>
      <c r="AF34" s="286"/>
      <c r="AG34" s="286"/>
      <c r="AH34" s="287"/>
      <c r="AI34" s="303"/>
      <c r="AJ34" s="304"/>
      <c r="AK34" s="304"/>
      <c r="AL34" s="304"/>
      <c r="AM34" s="304"/>
      <c r="AN34" s="304"/>
      <c r="AO34" s="304"/>
      <c r="AP34" s="304"/>
      <c r="AQ34" s="305"/>
      <c r="AR34" s="303"/>
      <c r="AS34" s="304"/>
      <c r="AT34" s="304"/>
      <c r="AU34" s="304"/>
      <c r="AV34" s="304"/>
      <c r="AW34" s="304"/>
      <c r="AX34" s="304"/>
      <c r="AY34" s="304"/>
      <c r="AZ34" s="305"/>
      <c r="BA34" s="303"/>
      <c r="BB34" s="304"/>
      <c r="BC34" s="304"/>
      <c r="BD34" s="304"/>
      <c r="BE34" s="304"/>
      <c r="BF34" s="304"/>
      <c r="BG34" s="304"/>
      <c r="BH34" s="304"/>
      <c r="BI34" s="310"/>
      <c r="BL34" s="500"/>
      <c r="BM34" s="500"/>
      <c r="BN34" s="500"/>
      <c r="BO34" s="500"/>
      <c r="BP34" s="500"/>
      <c r="BQ34" s="500"/>
      <c r="BR34" s="500"/>
      <c r="BS34" s="500"/>
      <c r="BT34" s="500"/>
      <c r="BU34" s="500"/>
      <c r="BV34" s="500"/>
      <c r="BW34" s="500"/>
      <c r="BX34" s="500"/>
      <c r="BY34" s="500"/>
      <c r="BZ34" s="500"/>
      <c r="CA34" s="500"/>
      <c r="CB34" s="500"/>
      <c r="CC34" s="500"/>
      <c r="CD34" s="500"/>
      <c r="CE34" s="500"/>
      <c r="CF34" s="500"/>
      <c r="CG34" s="500"/>
      <c r="CH34" s="500"/>
      <c r="CI34" s="500"/>
      <c r="CJ34" s="500"/>
      <c r="CK34" s="500"/>
      <c r="CL34" s="500"/>
      <c r="CM34" s="500"/>
    </row>
    <row r="35" spans="2:92" ht="11.25" customHeight="1" thickBot="1" x14ac:dyDescent="0.45">
      <c r="B35" s="279"/>
      <c r="C35" s="280"/>
      <c r="D35" s="280"/>
      <c r="E35" s="280"/>
      <c r="F35" s="281"/>
      <c r="G35" s="288"/>
      <c r="H35" s="289"/>
      <c r="I35" s="289"/>
      <c r="J35" s="289"/>
      <c r="K35" s="289"/>
      <c r="L35" s="289"/>
      <c r="M35" s="289"/>
      <c r="N35" s="289"/>
      <c r="O35" s="289"/>
      <c r="P35" s="290"/>
      <c r="Q35" s="297"/>
      <c r="R35" s="298"/>
      <c r="S35" s="298"/>
      <c r="T35" s="298"/>
      <c r="U35" s="298"/>
      <c r="V35" s="298"/>
      <c r="W35" s="298"/>
      <c r="X35" s="298"/>
      <c r="Y35" s="299"/>
      <c r="Z35" s="288"/>
      <c r="AA35" s="289"/>
      <c r="AB35" s="289"/>
      <c r="AC35" s="289"/>
      <c r="AD35" s="289"/>
      <c r="AE35" s="289"/>
      <c r="AF35" s="289"/>
      <c r="AG35" s="289"/>
      <c r="AH35" s="290"/>
      <c r="AI35" s="306"/>
      <c r="AJ35" s="307"/>
      <c r="AK35" s="307"/>
      <c r="AL35" s="307"/>
      <c r="AM35" s="307"/>
      <c r="AN35" s="307"/>
      <c r="AO35" s="307"/>
      <c r="AP35" s="307"/>
      <c r="AQ35" s="308"/>
      <c r="AR35" s="306"/>
      <c r="AS35" s="307"/>
      <c r="AT35" s="307"/>
      <c r="AU35" s="307"/>
      <c r="AV35" s="307"/>
      <c r="AW35" s="307"/>
      <c r="AX35" s="307"/>
      <c r="AY35" s="307"/>
      <c r="AZ35" s="308"/>
      <c r="BA35" s="306"/>
      <c r="BB35" s="307"/>
      <c r="BC35" s="307"/>
      <c r="BD35" s="307"/>
      <c r="BE35" s="307"/>
      <c r="BF35" s="307"/>
      <c r="BG35" s="307"/>
      <c r="BH35" s="307"/>
      <c r="BI35" s="311"/>
    </row>
    <row r="36" spans="2:92" ht="11.25" customHeight="1" x14ac:dyDescent="0.4">
      <c r="B36" s="326" t="s">
        <v>17</v>
      </c>
      <c r="C36" s="326"/>
      <c r="D36" s="326"/>
      <c r="E36" s="326"/>
      <c r="F36" s="326"/>
      <c r="G36" s="326"/>
      <c r="H36" s="328" t="s">
        <v>76</v>
      </c>
      <c r="I36" s="328"/>
      <c r="J36" s="328"/>
      <c r="K36" s="328"/>
      <c r="L36" s="328"/>
      <c r="M36" s="328"/>
      <c r="N36" s="328"/>
      <c r="O36" s="328"/>
      <c r="P36" s="328"/>
      <c r="Q36" s="328"/>
      <c r="R36" s="328"/>
      <c r="S36" s="328"/>
      <c r="T36" s="328"/>
      <c r="U36" s="328"/>
      <c r="V36" s="328"/>
      <c r="W36" s="328"/>
      <c r="X36" s="328"/>
      <c r="Y36" s="328"/>
      <c r="Z36" s="328"/>
      <c r="AA36" s="328"/>
      <c r="AB36" s="328"/>
      <c r="AC36" s="328"/>
      <c r="AD36" s="328"/>
      <c r="AE36" s="328"/>
      <c r="AF36" s="328"/>
      <c r="AG36" s="328"/>
      <c r="AH36" s="328"/>
      <c r="AI36" s="328"/>
      <c r="AJ36" s="328"/>
      <c r="AK36" s="328"/>
      <c r="AL36" s="328"/>
      <c r="AM36" s="328"/>
      <c r="AN36" s="328"/>
      <c r="AO36" s="328"/>
      <c r="AP36" s="328"/>
      <c r="AQ36" s="328"/>
      <c r="AR36" s="328"/>
      <c r="AS36" s="328"/>
      <c r="AT36" s="328"/>
      <c r="AU36" s="328"/>
      <c r="AV36" s="328"/>
      <c r="AW36" s="328"/>
      <c r="AX36" s="328"/>
      <c r="AY36" s="328"/>
      <c r="AZ36" s="328"/>
      <c r="BA36" s="328"/>
      <c r="BB36" s="328"/>
      <c r="BC36" s="328"/>
      <c r="BD36" s="328"/>
      <c r="BE36" s="328"/>
      <c r="BF36" s="328"/>
      <c r="BG36" s="328"/>
      <c r="BH36" s="328"/>
      <c r="BI36" s="328"/>
    </row>
    <row r="37" spans="2:92" ht="11.25" customHeight="1" thickBot="1" x14ac:dyDescent="0.45">
      <c r="B37" s="327"/>
      <c r="C37" s="327"/>
      <c r="D37" s="327"/>
      <c r="E37" s="327"/>
      <c r="F37" s="327"/>
      <c r="G37" s="327"/>
      <c r="H37" s="329"/>
      <c r="I37" s="329"/>
      <c r="J37" s="329"/>
      <c r="K37" s="329"/>
      <c r="L37" s="329"/>
      <c r="M37" s="329"/>
      <c r="N37" s="329"/>
      <c r="O37" s="329"/>
      <c r="P37" s="329"/>
      <c r="Q37" s="329"/>
      <c r="R37" s="329"/>
      <c r="S37" s="329"/>
      <c r="T37" s="329"/>
      <c r="U37" s="329"/>
      <c r="V37" s="329"/>
      <c r="W37" s="329"/>
      <c r="X37" s="329"/>
      <c r="Y37" s="329"/>
      <c r="Z37" s="329"/>
      <c r="AA37" s="329"/>
      <c r="AB37" s="329"/>
      <c r="AC37" s="329"/>
      <c r="AD37" s="329"/>
      <c r="AE37" s="329"/>
      <c r="AF37" s="329"/>
      <c r="AG37" s="329"/>
      <c r="AH37" s="329"/>
      <c r="AI37" s="329"/>
      <c r="AJ37" s="329"/>
      <c r="AK37" s="329"/>
      <c r="AL37" s="329"/>
      <c r="AM37" s="329"/>
      <c r="AN37" s="329"/>
      <c r="AO37" s="329"/>
      <c r="AP37" s="329"/>
      <c r="AQ37" s="329"/>
      <c r="AR37" s="329"/>
      <c r="AS37" s="329"/>
      <c r="AT37" s="329"/>
      <c r="AU37" s="329"/>
      <c r="AV37" s="329"/>
      <c r="AW37" s="329"/>
      <c r="AX37" s="329"/>
      <c r="AY37" s="329"/>
      <c r="AZ37" s="329"/>
      <c r="BA37" s="329"/>
      <c r="BB37" s="329"/>
      <c r="BC37" s="329"/>
      <c r="BD37" s="329"/>
      <c r="BE37" s="329"/>
      <c r="BF37" s="329"/>
      <c r="BG37" s="329"/>
      <c r="BH37" s="329"/>
      <c r="BI37" s="329"/>
    </row>
    <row r="38" spans="2:92" ht="11.25" customHeight="1" x14ac:dyDescent="0.4">
      <c r="B38" s="354" t="s">
        <v>13</v>
      </c>
      <c r="C38" s="355"/>
      <c r="D38" s="358" t="s">
        <v>14</v>
      </c>
      <c r="E38" s="359"/>
      <c r="F38" s="312" t="s">
        <v>5</v>
      </c>
      <c r="G38" s="313"/>
      <c r="H38" s="313"/>
      <c r="I38" s="313"/>
      <c r="J38" s="313"/>
      <c r="K38" s="313"/>
      <c r="L38" s="313"/>
      <c r="M38" s="313"/>
      <c r="N38" s="313"/>
      <c r="O38" s="313"/>
      <c r="P38" s="313"/>
      <c r="Q38" s="313"/>
      <c r="R38" s="313"/>
      <c r="S38" s="313"/>
      <c r="T38" s="313"/>
      <c r="U38" s="313"/>
      <c r="V38" s="313"/>
      <c r="W38" s="313"/>
      <c r="X38" s="313"/>
      <c r="Y38" s="324"/>
      <c r="Z38" s="362" t="s">
        <v>67</v>
      </c>
      <c r="AA38" s="362"/>
      <c r="AB38" s="362"/>
      <c r="AC38" s="362" t="s">
        <v>62</v>
      </c>
      <c r="AD38" s="362"/>
      <c r="AE38" s="362"/>
      <c r="AF38" s="349" t="s">
        <v>6</v>
      </c>
      <c r="AG38" s="349"/>
      <c r="AH38" s="349"/>
      <c r="AI38" s="312"/>
      <c r="AJ38" s="348" t="s">
        <v>7</v>
      </c>
      <c r="AK38" s="349"/>
      <c r="AL38" s="349"/>
      <c r="AM38" s="352" t="s">
        <v>64</v>
      </c>
      <c r="AN38" s="319"/>
      <c r="AO38" s="319"/>
      <c r="AP38" s="319"/>
      <c r="AQ38" s="319"/>
      <c r="AR38" s="320"/>
      <c r="AS38" s="352" t="s">
        <v>60</v>
      </c>
      <c r="AT38" s="319"/>
      <c r="AU38" s="319"/>
      <c r="AV38" s="319"/>
      <c r="AW38" s="319"/>
      <c r="AX38" s="319"/>
      <c r="AY38" s="319"/>
      <c r="AZ38" s="319"/>
      <c r="BA38" s="320"/>
      <c r="BB38" s="312" t="s">
        <v>8</v>
      </c>
      <c r="BC38" s="313"/>
      <c r="BD38" s="313"/>
      <c r="BE38" s="313"/>
      <c r="BF38" s="313"/>
      <c r="BG38" s="313"/>
      <c r="BH38" s="313"/>
      <c r="BI38" s="314"/>
      <c r="BK38" s="482" t="s">
        <v>109</v>
      </c>
      <c r="BL38" s="482"/>
      <c r="BM38" s="482"/>
      <c r="BN38" s="482"/>
      <c r="BO38" s="482"/>
      <c r="BP38" s="482"/>
      <c r="BQ38" s="482"/>
      <c r="BR38" s="482"/>
      <c r="BS38" s="482"/>
      <c r="BT38" s="482"/>
      <c r="BU38" s="482"/>
      <c r="BV38" s="482"/>
      <c r="BW38" s="482"/>
      <c r="BX38" s="482"/>
      <c r="BY38" s="482"/>
      <c r="BZ38" s="482"/>
      <c r="CA38" s="482"/>
      <c r="CB38" s="482"/>
      <c r="CC38" s="482"/>
      <c r="CD38" s="482"/>
      <c r="CE38" s="482"/>
      <c r="CF38" s="482"/>
      <c r="CG38" s="482"/>
      <c r="CH38" s="482"/>
      <c r="CI38" s="482"/>
      <c r="CJ38" s="482"/>
      <c r="CK38" s="482"/>
      <c r="CL38" s="482"/>
      <c r="CM38" s="482"/>
    </row>
    <row r="39" spans="2:92" ht="11.25" customHeight="1" x14ac:dyDescent="0.4">
      <c r="B39" s="356"/>
      <c r="C39" s="357"/>
      <c r="D39" s="360"/>
      <c r="E39" s="361"/>
      <c r="F39" s="315"/>
      <c r="G39" s="316"/>
      <c r="H39" s="316"/>
      <c r="I39" s="316"/>
      <c r="J39" s="316"/>
      <c r="K39" s="316"/>
      <c r="L39" s="316"/>
      <c r="M39" s="316"/>
      <c r="N39" s="316"/>
      <c r="O39" s="316"/>
      <c r="P39" s="316"/>
      <c r="Q39" s="316"/>
      <c r="R39" s="316"/>
      <c r="S39" s="316"/>
      <c r="T39" s="316"/>
      <c r="U39" s="316"/>
      <c r="V39" s="316"/>
      <c r="W39" s="316"/>
      <c r="X39" s="316"/>
      <c r="Y39" s="325"/>
      <c r="Z39" s="363"/>
      <c r="AA39" s="363"/>
      <c r="AB39" s="363"/>
      <c r="AC39" s="363"/>
      <c r="AD39" s="363"/>
      <c r="AE39" s="363"/>
      <c r="AF39" s="351"/>
      <c r="AG39" s="351"/>
      <c r="AH39" s="351"/>
      <c r="AI39" s="315"/>
      <c r="AJ39" s="350"/>
      <c r="AK39" s="351"/>
      <c r="AL39" s="351"/>
      <c r="AM39" s="353"/>
      <c r="AN39" s="322"/>
      <c r="AO39" s="322"/>
      <c r="AP39" s="322"/>
      <c r="AQ39" s="322"/>
      <c r="AR39" s="323"/>
      <c r="AS39" s="353"/>
      <c r="AT39" s="322"/>
      <c r="AU39" s="322"/>
      <c r="AV39" s="322"/>
      <c r="AW39" s="322"/>
      <c r="AX39" s="322"/>
      <c r="AY39" s="322"/>
      <c r="AZ39" s="322"/>
      <c r="BA39" s="323"/>
      <c r="BB39" s="315"/>
      <c r="BC39" s="316"/>
      <c r="BD39" s="316"/>
      <c r="BE39" s="316"/>
      <c r="BF39" s="316"/>
      <c r="BG39" s="316"/>
      <c r="BH39" s="316"/>
      <c r="BI39" s="317"/>
      <c r="BK39" s="482"/>
      <c r="BL39" s="482"/>
      <c r="BM39" s="482"/>
      <c r="BN39" s="482"/>
      <c r="BO39" s="482"/>
      <c r="BP39" s="482"/>
      <c r="BQ39" s="482"/>
      <c r="BR39" s="482"/>
      <c r="BS39" s="482"/>
      <c r="BT39" s="482"/>
      <c r="BU39" s="482"/>
      <c r="BV39" s="482"/>
      <c r="BW39" s="482"/>
      <c r="BX39" s="482"/>
      <c r="BY39" s="482"/>
      <c r="BZ39" s="482"/>
      <c r="CA39" s="482"/>
      <c r="CB39" s="482"/>
      <c r="CC39" s="482"/>
      <c r="CD39" s="482"/>
      <c r="CE39" s="482"/>
      <c r="CF39" s="482"/>
      <c r="CG39" s="482"/>
      <c r="CH39" s="482"/>
      <c r="CI39" s="482"/>
      <c r="CJ39" s="482"/>
      <c r="CK39" s="482"/>
      <c r="CL39" s="482"/>
      <c r="CM39" s="482"/>
    </row>
    <row r="40" spans="2:92" ht="11.25" customHeight="1" x14ac:dyDescent="0.4">
      <c r="B40" s="330">
        <v>10</v>
      </c>
      <c r="C40" s="331"/>
      <c r="D40" s="334">
        <v>31</v>
      </c>
      <c r="E40" s="335"/>
      <c r="F40" s="338" t="s">
        <v>105</v>
      </c>
      <c r="G40" s="339"/>
      <c r="H40" s="339"/>
      <c r="I40" s="339"/>
      <c r="J40" s="339"/>
      <c r="K40" s="339"/>
      <c r="L40" s="339"/>
      <c r="M40" s="339"/>
      <c r="N40" s="339"/>
      <c r="O40" s="339"/>
      <c r="P40" s="339"/>
      <c r="Q40" s="339"/>
      <c r="R40" s="339"/>
      <c r="S40" s="339"/>
      <c r="T40" s="339"/>
      <c r="U40" s="339"/>
      <c r="V40" s="339"/>
      <c r="W40" s="339"/>
      <c r="X40" s="339"/>
      <c r="Y40" s="340"/>
      <c r="Z40" s="344"/>
      <c r="AA40" s="344"/>
      <c r="AB40" s="344"/>
      <c r="AC40" s="337">
        <v>100</v>
      </c>
      <c r="AD40" s="337"/>
      <c r="AE40" s="337"/>
      <c r="AF40" s="337">
        <v>1</v>
      </c>
      <c r="AG40" s="337"/>
      <c r="AH40" s="337"/>
      <c r="AI40" s="333"/>
      <c r="AJ40" s="388" t="s">
        <v>82</v>
      </c>
      <c r="AK40" s="389"/>
      <c r="AL40" s="389"/>
      <c r="AM40" s="392">
        <v>28000</v>
      </c>
      <c r="AN40" s="393"/>
      <c r="AO40" s="393"/>
      <c r="AP40" s="393"/>
      <c r="AQ40" s="393"/>
      <c r="AR40" s="394"/>
      <c r="AS40" s="398">
        <f>IF(AF40="","",AF40*AM40)</f>
        <v>28000</v>
      </c>
      <c r="AT40" s="399"/>
      <c r="AU40" s="399"/>
      <c r="AV40" s="399"/>
      <c r="AW40" s="399"/>
      <c r="AX40" s="399"/>
      <c r="AY40" s="399"/>
      <c r="AZ40" s="399"/>
      <c r="BA40" s="400"/>
      <c r="BB40" s="364" t="str">
        <f>IF(Z40="","",ROUNDDOWN(Z40/100*AS40,0))</f>
        <v/>
      </c>
      <c r="BC40" s="365"/>
      <c r="BD40" s="365"/>
      <c r="BE40" s="365"/>
      <c r="BF40" s="365"/>
      <c r="BG40" s="365"/>
      <c r="BH40" s="365"/>
      <c r="BI40" s="366"/>
      <c r="BL40" s="480" t="s">
        <v>91</v>
      </c>
      <c r="BM40" s="480"/>
      <c r="BN40" s="480"/>
      <c r="BO40" s="480"/>
      <c r="BP40" s="480"/>
      <c r="BQ40" s="480"/>
      <c r="BR40" s="480"/>
      <c r="BS40" s="480"/>
      <c r="BT40" s="480"/>
      <c r="BU40" s="480"/>
      <c r="BV40" s="480"/>
      <c r="BW40" s="480"/>
      <c r="BX40" s="480"/>
      <c r="BY40" s="480"/>
      <c r="BZ40" s="480"/>
      <c r="CA40" s="480"/>
      <c r="CB40" s="480"/>
      <c r="CC40" s="480"/>
      <c r="CD40" s="480"/>
      <c r="CE40" s="480"/>
      <c r="CF40" s="480"/>
      <c r="CG40" s="480"/>
      <c r="CH40" s="480"/>
      <c r="CI40" s="480"/>
      <c r="CJ40" s="480"/>
      <c r="CK40" s="480"/>
      <c r="CL40" s="480"/>
      <c r="CM40" s="480"/>
      <c r="CN40" s="43"/>
    </row>
    <row r="41" spans="2:92" ht="11.25" customHeight="1" x14ac:dyDescent="0.4">
      <c r="B41" s="496"/>
      <c r="C41" s="497"/>
      <c r="D41" s="498"/>
      <c r="E41" s="499"/>
      <c r="F41" s="341"/>
      <c r="G41" s="342"/>
      <c r="H41" s="342"/>
      <c r="I41" s="342"/>
      <c r="J41" s="342"/>
      <c r="K41" s="342"/>
      <c r="L41" s="342"/>
      <c r="M41" s="342"/>
      <c r="N41" s="342"/>
      <c r="O41" s="342"/>
      <c r="P41" s="342"/>
      <c r="Q41" s="342"/>
      <c r="R41" s="342"/>
      <c r="S41" s="342"/>
      <c r="T41" s="342"/>
      <c r="U41" s="342"/>
      <c r="V41" s="342"/>
      <c r="W41" s="342"/>
      <c r="X41" s="342"/>
      <c r="Y41" s="343"/>
      <c r="Z41" s="345"/>
      <c r="AA41" s="345"/>
      <c r="AB41" s="345"/>
      <c r="AC41" s="346"/>
      <c r="AD41" s="346"/>
      <c r="AE41" s="346"/>
      <c r="AF41" s="346"/>
      <c r="AG41" s="346"/>
      <c r="AH41" s="346"/>
      <c r="AI41" s="347"/>
      <c r="AJ41" s="390"/>
      <c r="AK41" s="391"/>
      <c r="AL41" s="391"/>
      <c r="AM41" s="395"/>
      <c r="AN41" s="396"/>
      <c r="AO41" s="396"/>
      <c r="AP41" s="396"/>
      <c r="AQ41" s="396"/>
      <c r="AR41" s="397"/>
      <c r="AS41" s="401"/>
      <c r="AT41" s="402"/>
      <c r="AU41" s="402"/>
      <c r="AV41" s="402"/>
      <c r="AW41" s="402"/>
      <c r="AX41" s="402"/>
      <c r="AY41" s="402"/>
      <c r="AZ41" s="402"/>
      <c r="BA41" s="403"/>
      <c r="BB41" s="364"/>
      <c r="BC41" s="365"/>
      <c r="BD41" s="365"/>
      <c r="BE41" s="365"/>
      <c r="BF41" s="365"/>
      <c r="BG41" s="365"/>
      <c r="BH41" s="365"/>
      <c r="BI41" s="366"/>
      <c r="BL41" s="480"/>
      <c r="BM41" s="480"/>
      <c r="BN41" s="480"/>
      <c r="BO41" s="480"/>
      <c r="BP41" s="480"/>
      <c r="BQ41" s="480"/>
      <c r="BR41" s="480"/>
      <c r="BS41" s="480"/>
      <c r="BT41" s="480"/>
      <c r="BU41" s="480"/>
      <c r="BV41" s="480"/>
      <c r="BW41" s="480"/>
      <c r="BX41" s="480"/>
      <c r="BY41" s="480"/>
      <c r="BZ41" s="480"/>
      <c r="CA41" s="480"/>
      <c r="CB41" s="480"/>
      <c r="CC41" s="480"/>
      <c r="CD41" s="480"/>
      <c r="CE41" s="480"/>
      <c r="CF41" s="480"/>
      <c r="CG41" s="480"/>
      <c r="CH41" s="480"/>
      <c r="CI41" s="480"/>
      <c r="CJ41" s="480"/>
      <c r="CK41" s="480"/>
      <c r="CL41" s="480"/>
      <c r="CM41" s="480"/>
      <c r="CN41" s="43"/>
    </row>
    <row r="42" spans="2:92" ht="11.25" customHeight="1" x14ac:dyDescent="0.4">
      <c r="B42" s="492"/>
      <c r="C42" s="493"/>
      <c r="D42" s="494"/>
      <c r="E42" s="495"/>
      <c r="F42" s="375"/>
      <c r="G42" s="376"/>
      <c r="H42" s="376"/>
      <c r="I42" s="376"/>
      <c r="J42" s="376"/>
      <c r="K42" s="376"/>
      <c r="L42" s="376"/>
      <c r="M42" s="376"/>
      <c r="N42" s="376"/>
      <c r="O42" s="376"/>
      <c r="P42" s="376"/>
      <c r="Q42" s="376"/>
      <c r="R42" s="376"/>
      <c r="S42" s="376"/>
      <c r="T42" s="376"/>
      <c r="U42" s="376"/>
      <c r="V42" s="376"/>
      <c r="W42" s="376"/>
      <c r="X42" s="376"/>
      <c r="Y42" s="377"/>
      <c r="Z42" s="378"/>
      <c r="AA42" s="379"/>
      <c r="AB42" s="380"/>
      <c r="AC42" s="384"/>
      <c r="AD42" s="384"/>
      <c r="AE42" s="384"/>
      <c r="AF42" s="384"/>
      <c r="AG42" s="384"/>
      <c r="AH42" s="384"/>
      <c r="AI42" s="386"/>
      <c r="AJ42" s="404"/>
      <c r="AK42" s="405"/>
      <c r="AL42" s="405"/>
      <c r="AM42" s="408"/>
      <c r="AN42" s="409"/>
      <c r="AO42" s="409"/>
      <c r="AP42" s="409"/>
      <c r="AQ42" s="409"/>
      <c r="AR42" s="410"/>
      <c r="AS42" s="398" t="str">
        <f>IF(AF42="","",AF42*AM42)</f>
        <v/>
      </c>
      <c r="AT42" s="399"/>
      <c r="AU42" s="399"/>
      <c r="AV42" s="399"/>
      <c r="AW42" s="399"/>
      <c r="AX42" s="399"/>
      <c r="AY42" s="399"/>
      <c r="AZ42" s="399"/>
      <c r="BA42" s="400"/>
      <c r="BB42" s="398" t="str">
        <f>IF(Z42="","",ROUNDDOWN(Z42/100*AS42,0))</f>
        <v/>
      </c>
      <c r="BC42" s="399"/>
      <c r="BD42" s="399"/>
      <c r="BE42" s="399"/>
      <c r="BF42" s="399"/>
      <c r="BG42" s="399"/>
      <c r="BH42" s="399"/>
      <c r="BI42" s="483"/>
      <c r="BL42" s="480"/>
      <c r="BM42" s="480"/>
      <c r="BN42" s="480"/>
      <c r="BO42" s="480"/>
      <c r="BP42" s="480"/>
      <c r="BQ42" s="480"/>
      <c r="BR42" s="480"/>
      <c r="BS42" s="480"/>
      <c r="BT42" s="480"/>
      <c r="BU42" s="480"/>
      <c r="BV42" s="480"/>
      <c r="BW42" s="480"/>
      <c r="BX42" s="480"/>
      <c r="BY42" s="480"/>
      <c r="BZ42" s="480"/>
      <c r="CA42" s="480"/>
      <c r="CB42" s="480"/>
      <c r="CC42" s="480"/>
      <c r="CD42" s="480"/>
      <c r="CE42" s="480"/>
      <c r="CF42" s="480"/>
      <c r="CG42" s="480"/>
      <c r="CH42" s="480"/>
      <c r="CI42" s="480"/>
      <c r="CJ42" s="480"/>
      <c r="CK42" s="480"/>
      <c r="CL42" s="480"/>
      <c r="CM42" s="480"/>
      <c r="CN42" s="43"/>
    </row>
    <row r="43" spans="2:92" ht="11.25" customHeight="1" x14ac:dyDescent="0.4">
      <c r="B43" s="332"/>
      <c r="C43" s="333"/>
      <c r="D43" s="336"/>
      <c r="E43" s="337"/>
      <c r="F43" s="341"/>
      <c r="G43" s="342"/>
      <c r="H43" s="342"/>
      <c r="I43" s="342"/>
      <c r="J43" s="342"/>
      <c r="K43" s="342"/>
      <c r="L43" s="342"/>
      <c r="M43" s="342"/>
      <c r="N43" s="342"/>
      <c r="O43" s="342"/>
      <c r="P43" s="342"/>
      <c r="Q43" s="342"/>
      <c r="R43" s="342"/>
      <c r="S43" s="342"/>
      <c r="T43" s="342"/>
      <c r="U43" s="342"/>
      <c r="V43" s="342"/>
      <c r="W43" s="342"/>
      <c r="X43" s="342"/>
      <c r="Y43" s="343"/>
      <c r="Z43" s="381"/>
      <c r="AA43" s="382"/>
      <c r="AB43" s="383"/>
      <c r="AC43" s="385"/>
      <c r="AD43" s="385"/>
      <c r="AE43" s="385"/>
      <c r="AF43" s="385"/>
      <c r="AG43" s="385"/>
      <c r="AH43" s="385"/>
      <c r="AI43" s="387"/>
      <c r="AJ43" s="406"/>
      <c r="AK43" s="407"/>
      <c r="AL43" s="407"/>
      <c r="AM43" s="395"/>
      <c r="AN43" s="396"/>
      <c r="AO43" s="396"/>
      <c r="AP43" s="396"/>
      <c r="AQ43" s="396"/>
      <c r="AR43" s="397"/>
      <c r="AS43" s="401"/>
      <c r="AT43" s="402"/>
      <c r="AU43" s="402"/>
      <c r="AV43" s="402"/>
      <c r="AW43" s="402"/>
      <c r="AX43" s="402"/>
      <c r="AY43" s="402"/>
      <c r="AZ43" s="402"/>
      <c r="BA43" s="403"/>
      <c r="BB43" s="401"/>
      <c r="BC43" s="402"/>
      <c r="BD43" s="402"/>
      <c r="BE43" s="402"/>
      <c r="BF43" s="402"/>
      <c r="BG43" s="402"/>
      <c r="BH43" s="402"/>
      <c r="BI43" s="468"/>
      <c r="BL43" s="480" t="s">
        <v>128</v>
      </c>
      <c r="BM43" s="480"/>
      <c r="BN43" s="480"/>
      <c r="BO43" s="480"/>
      <c r="BP43" s="480"/>
      <c r="BQ43" s="480"/>
      <c r="BR43" s="480"/>
      <c r="BS43" s="480"/>
      <c r="BT43" s="480"/>
      <c r="BU43" s="480"/>
      <c r="BV43" s="480"/>
      <c r="BW43" s="480"/>
      <c r="BX43" s="480"/>
      <c r="BY43" s="480"/>
      <c r="BZ43" s="480"/>
      <c r="CA43" s="480"/>
      <c r="CB43" s="480"/>
      <c r="CC43" s="480"/>
      <c r="CD43" s="480"/>
      <c r="CE43" s="480"/>
      <c r="CF43" s="480"/>
      <c r="CG43" s="480"/>
      <c r="CH43" s="480"/>
      <c r="CI43" s="480"/>
      <c r="CJ43" s="480"/>
      <c r="CK43" s="480"/>
      <c r="CL43" s="480"/>
      <c r="CM43" s="480"/>
      <c r="CN43" s="43"/>
    </row>
    <row r="44" spans="2:92" ht="11.25" customHeight="1" x14ac:dyDescent="0.4">
      <c r="B44" s="367"/>
      <c r="C44" s="368"/>
      <c r="D44" s="371"/>
      <c r="E44" s="372"/>
      <c r="F44" s="375"/>
      <c r="G44" s="376"/>
      <c r="H44" s="376"/>
      <c r="I44" s="376"/>
      <c r="J44" s="376"/>
      <c r="K44" s="376"/>
      <c r="L44" s="376"/>
      <c r="M44" s="376"/>
      <c r="N44" s="376"/>
      <c r="O44" s="376"/>
      <c r="P44" s="376"/>
      <c r="Q44" s="376"/>
      <c r="R44" s="376"/>
      <c r="S44" s="376"/>
      <c r="T44" s="376"/>
      <c r="U44" s="376"/>
      <c r="V44" s="376"/>
      <c r="W44" s="376"/>
      <c r="X44" s="376"/>
      <c r="Y44" s="377"/>
      <c r="Z44" s="378"/>
      <c r="AA44" s="379"/>
      <c r="AB44" s="380"/>
      <c r="AC44" s="384"/>
      <c r="AD44" s="384"/>
      <c r="AE44" s="384"/>
      <c r="AF44" s="384"/>
      <c r="AG44" s="384"/>
      <c r="AH44" s="384"/>
      <c r="AI44" s="386"/>
      <c r="AJ44" s="404"/>
      <c r="AK44" s="405"/>
      <c r="AL44" s="405"/>
      <c r="AM44" s="408"/>
      <c r="AN44" s="409"/>
      <c r="AO44" s="409"/>
      <c r="AP44" s="409"/>
      <c r="AQ44" s="409"/>
      <c r="AR44" s="410"/>
      <c r="AS44" s="398" t="str">
        <f>IF(AF44="","",AF44*AM44)</f>
        <v/>
      </c>
      <c r="AT44" s="399"/>
      <c r="AU44" s="399"/>
      <c r="AV44" s="399"/>
      <c r="AW44" s="399"/>
      <c r="AX44" s="399"/>
      <c r="AY44" s="399"/>
      <c r="AZ44" s="399"/>
      <c r="BA44" s="400"/>
      <c r="BB44" s="364" t="str">
        <f>IF(Z44="","",ROUNDDOWN(Z44/100*AS44,0))</f>
        <v/>
      </c>
      <c r="BC44" s="365"/>
      <c r="BD44" s="365"/>
      <c r="BE44" s="365"/>
      <c r="BF44" s="365"/>
      <c r="BG44" s="365"/>
      <c r="BH44" s="365"/>
      <c r="BI44" s="366"/>
      <c r="BL44" s="480"/>
      <c r="BM44" s="480"/>
      <c r="BN44" s="480"/>
      <c r="BO44" s="480"/>
      <c r="BP44" s="480"/>
      <c r="BQ44" s="480"/>
      <c r="BR44" s="480"/>
      <c r="BS44" s="480"/>
      <c r="BT44" s="480"/>
      <c r="BU44" s="480"/>
      <c r="BV44" s="480"/>
      <c r="BW44" s="480"/>
      <c r="BX44" s="480"/>
      <c r="BY44" s="480"/>
      <c r="BZ44" s="480"/>
      <c r="CA44" s="480"/>
      <c r="CB44" s="480"/>
      <c r="CC44" s="480"/>
      <c r="CD44" s="480"/>
      <c r="CE44" s="480"/>
      <c r="CF44" s="480"/>
      <c r="CG44" s="480"/>
      <c r="CH44" s="480"/>
      <c r="CI44" s="480"/>
      <c r="CJ44" s="480"/>
      <c r="CK44" s="480"/>
      <c r="CL44" s="480"/>
      <c r="CM44" s="480"/>
      <c r="CN44" s="43"/>
    </row>
    <row r="45" spans="2:92" ht="11.25" customHeight="1" x14ac:dyDescent="0.4">
      <c r="B45" s="369"/>
      <c r="C45" s="370"/>
      <c r="D45" s="373"/>
      <c r="E45" s="374"/>
      <c r="F45" s="341"/>
      <c r="G45" s="342"/>
      <c r="H45" s="342"/>
      <c r="I45" s="342"/>
      <c r="J45" s="342"/>
      <c r="K45" s="342"/>
      <c r="L45" s="342"/>
      <c r="M45" s="342"/>
      <c r="N45" s="342"/>
      <c r="O45" s="342"/>
      <c r="P45" s="342"/>
      <c r="Q45" s="342"/>
      <c r="R45" s="342"/>
      <c r="S45" s="342"/>
      <c r="T45" s="342"/>
      <c r="U45" s="342"/>
      <c r="V45" s="342"/>
      <c r="W45" s="342"/>
      <c r="X45" s="342"/>
      <c r="Y45" s="343"/>
      <c r="Z45" s="381"/>
      <c r="AA45" s="382"/>
      <c r="AB45" s="383"/>
      <c r="AC45" s="385"/>
      <c r="AD45" s="385"/>
      <c r="AE45" s="385"/>
      <c r="AF45" s="385"/>
      <c r="AG45" s="385"/>
      <c r="AH45" s="385"/>
      <c r="AI45" s="387"/>
      <c r="AJ45" s="406"/>
      <c r="AK45" s="407"/>
      <c r="AL45" s="407"/>
      <c r="AM45" s="395"/>
      <c r="AN45" s="396"/>
      <c r="AO45" s="396"/>
      <c r="AP45" s="396"/>
      <c r="AQ45" s="396"/>
      <c r="AR45" s="397"/>
      <c r="AS45" s="401"/>
      <c r="AT45" s="402"/>
      <c r="AU45" s="402"/>
      <c r="AV45" s="402"/>
      <c r="AW45" s="402"/>
      <c r="AX45" s="402"/>
      <c r="AY45" s="402"/>
      <c r="AZ45" s="402"/>
      <c r="BA45" s="403"/>
      <c r="BB45" s="364"/>
      <c r="BC45" s="365"/>
      <c r="BD45" s="365"/>
      <c r="BE45" s="365"/>
      <c r="BF45" s="365"/>
      <c r="BG45" s="365"/>
      <c r="BH45" s="365"/>
      <c r="BI45" s="366"/>
      <c r="BL45" s="480"/>
      <c r="BM45" s="480"/>
      <c r="BN45" s="480"/>
      <c r="BO45" s="480"/>
      <c r="BP45" s="480"/>
      <c r="BQ45" s="480"/>
      <c r="BR45" s="480"/>
      <c r="BS45" s="480"/>
      <c r="BT45" s="480"/>
      <c r="BU45" s="480"/>
      <c r="BV45" s="480"/>
      <c r="BW45" s="480"/>
      <c r="BX45" s="480"/>
      <c r="BY45" s="480"/>
      <c r="BZ45" s="480"/>
      <c r="CA45" s="480"/>
      <c r="CB45" s="480"/>
      <c r="CC45" s="480"/>
      <c r="CD45" s="480"/>
      <c r="CE45" s="480"/>
      <c r="CF45" s="480"/>
      <c r="CG45" s="480"/>
      <c r="CH45" s="480"/>
      <c r="CI45" s="480"/>
      <c r="CJ45" s="480"/>
      <c r="CK45" s="480"/>
      <c r="CL45" s="480"/>
      <c r="CM45" s="480"/>
      <c r="CN45" s="43"/>
    </row>
    <row r="46" spans="2:92" ht="11.25" customHeight="1" x14ac:dyDescent="0.4">
      <c r="B46" s="367"/>
      <c r="C46" s="368"/>
      <c r="D46" s="371"/>
      <c r="E46" s="372"/>
      <c r="F46" s="375"/>
      <c r="G46" s="376"/>
      <c r="H46" s="376"/>
      <c r="I46" s="376"/>
      <c r="J46" s="376"/>
      <c r="K46" s="376"/>
      <c r="L46" s="376"/>
      <c r="M46" s="376"/>
      <c r="N46" s="376"/>
      <c r="O46" s="376"/>
      <c r="P46" s="376"/>
      <c r="Q46" s="376"/>
      <c r="R46" s="376"/>
      <c r="S46" s="376"/>
      <c r="T46" s="376"/>
      <c r="U46" s="376"/>
      <c r="V46" s="376"/>
      <c r="W46" s="376"/>
      <c r="X46" s="376"/>
      <c r="Y46" s="377"/>
      <c r="Z46" s="378"/>
      <c r="AA46" s="379"/>
      <c r="AB46" s="380"/>
      <c r="AC46" s="384"/>
      <c r="AD46" s="384"/>
      <c r="AE46" s="384"/>
      <c r="AF46" s="384"/>
      <c r="AG46" s="384"/>
      <c r="AH46" s="384"/>
      <c r="AI46" s="386"/>
      <c r="AJ46" s="404"/>
      <c r="AK46" s="405"/>
      <c r="AL46" s="405"/>
      <c r="AM46" s="408"/>
      <c r="AN46" s="409"/>
      <c r="AO46" s="409"/>
      <c r="AP46" s="409"/>
      <c r="AQ46" s="409"/>
      <c r="AR46" s="410"/>
      <c r="AS46" s="398" t="str">
        <f>IF(AF46="","",AF46*AM46)</f>
        <v/>
      </c>
      <c r="AT46" s="399"/>
      <c r="AU46" s="399"/>
      <c r="AV46" s="399"/>
      <c r="AW46" s="399"/>
      <c r="AX46" s="399"/>
      <c r="AY46" s="399"/>
      <c r="AZ46" s="399"/>
      <c r="BA46" s="400"/>
      <c r="BB46" s="364" t="str">
        <f>IF(Z46="","",ROUNDDOWN(Z46/100*AS46,0))</f>
        <v/>
      </c>
      <c r="BC46" s="365"/>
      <c r="BD46" s="365"/>
      <c r="BE46" s="365"/>
      <c r="BF46" s="365"/>
      <c r="BG46" s="365"/>
      <c r="BH46" s="365"/>
      <c r="BI46" s="366"/>
      <c r="BL46" s="43"/>
      <c r="BM46" s="43"/>
      <c r="BN46" s="43"/>
      <c r="BO46" s="43"/>
      <c r="BP46" s="43"/>
      <c r="BQ46" s="43"/>
      <c r="BR46" s="43"/>
      <c r="BS46" s="43"/>
      <c r="BT46" s="43"/>
      <c r="BU46" s="43"/>
      <c r="BV46" s="43"/>
      <c r="BW46" s="43"/>
      <c r="BX46" s="43"/>
      <c r="BY46" s="43"/>
      <c r="BZ46" s="43"/>
      <c r="CA46" s="43"/>
      <c r="CB46" s="43"/>
      <c r="CC46" s="43"/>
      <c r="CD46" s="43"/>
      <c r="CE46" s="43"/>
      <c r="CF46" s="43"/>
      <c r="CG46" s="43"/>
      <c r="CH46" s="43"/>
      <c r="CI46" s="43"/>
      <c r="CJ46" s="43"/>
      <c r="CK46" s="43"/>
      <c r="CL46" s="43"/>
      <c r="CM46" s="43"/>
      <c r="CN46" s="43"/>
    </row>
    <row r="47" spans="2:92" ht="11.25" customHeight="1" x14ac:dyDescent="0.4">
      <c r="B47" s="369"/>
      <c r="C47" s="370"/>
      <c r="D47" s="373"/>
      <c r="E47" s="374"/>
      <c r="F47" s="341"/>
      <c r="G47" s="342"/>
      <c r="H47" s="342"/>
      <c r="I47" s="342"/>
      <c r="J47" s="342"/>
      <c r="K47" s="342"/>
      <c r="L47" s="342"/>
      <c r="M47" s="342"/>
      <c r="N47" s="342"/>
      <c r="O47" s="342"/>
      <c r="P47" s="342"/>
      <c r="Q47" s="342"/>
      <c r="R47" s="342"/>
      <c r="S47" s="342"/>
      <c r="T47" s="342"/>
      <c r="U47" s="342"/>
      <c r="V47" s="342"/>
      <c r="W47" s="342"/>
      <c r="X47" s="342"/>
      <c r="Y47" s="343"/>
      <c r="Z47" s="381"/>
      <c r="AA47" s="382"/>
      <c r="AB47" s="383"/>
      <c r="AC47" s="385"/>
      <c r="AD47" s="385"/>
      <c r="AE47" s="385"/>
      <c r="AF47" s="385"/>
      <c r="AG47" s="385"/>
      <c r="AH47" s="385"/>
      <c r="AI47" s="387"/>
      <c r="AJ47" s="406"/>
      <c r="AK47" s="407"/>
      <c r="AL47" s="407"/>
      <c r="AM47" s="395"/>
      <c r="AN47" s="396"/>
      <c r="AO47" s="396"/>
      <c r="AP47" s="396"/>
      <c r="AQ47" s="396"/>
      <c r="AR47" s="397"/>
      <c r="AS47" s="401"/>
      <c r="AT47" s="402"/>
      <c r="AU47" s="402"/>
      <c r="AV47" s="402"/>
      <c r="AW47" s="402"/>
      <c r="AX47" s="402"/>
      <c r="AY47" s="402"/>
      <c r="AZ47" s="402"/>
      <c r="BA47" s="403"/>
      <c r="BB47" s="364"/>
      <c r="BC47" s="365"/>
      <c r="BD47" s="365"/>
      <c r="BE47" s="365"/>
      <c r="BF47" s="365"/>
      <c r="BG47" s="365"/>
      <c r="BH47" s="365"/>
      <c r="BI47" s="366"/>
      <c r="BL47" s="43"/>
      <c r="BM47" s="43"/>
      <c r="BN47" s="43"/>
      <c r="BO47" s="43"/>
      <c r="BP47" s="43"/>
      <c r="BQ47" s="43"/>
      <c r="BR47" s="43"/>
      <c r="BS47" s="43"/>
      <c r="BT47" s="43"/>
      <c r="BU47" s="43"/>
      <c r="BV47" s="43"/>
      <c r="BW47" s="43"/>
      <c r="BX47" s="43"/>
      <c r="BY47" s="43"/>
      <c r="BZ47" s="43"/>
      <c r="CA47" s="43"/>
      <c r="CB47" s="43"/>
      <c r="CC47" s="43"/>
      <c r="CD47" s="43"/>
      <c r="CE47" s="43"/>
      <c r="CF47" s="43"/>
      <c r="CG47" s="43"/>
      <c r="CH47" s="43"/>
      <c r="CI47" s="43"/>
      <c r="CJ47" s="43"/>
      <c r="CK47" s="43"/>
      <c r="CL47" s="43"/>
      <c r="CM47" s="43"/>
      <c r="CN47" s="43"/>
    </row>
    <row r="48" spans="2:92" ht="11.25" customHeight="1" x14ac:dyDescent="0.4">
      <c r="B48" s="367"/>
      <c r="C48" s="368"/>
      <c r="D48" s="371"/>
      <c r="E48" s="372"/>
      <c r="F48" s="375"/>
      <c r="G48" s="376"/>
      <c r="H48" s="376"/>
      <c r="I48" s="376"/>
      <c r="J48" s="376"/>
      <c r="K48" s="376"/>
      <c r="L48" s="376"/>
      <c r="M48" s="376"/>
      <c r="N48" s="376"/>
      <c r="O48" s="376"/>
      <c r="P48" s="376"/>
      <c r="Q48" s="376"/>
      <c r="R48" s="376"/>
      <c r="S48" s="376"/>
      <c r="T48" s="376"/>
      <c r="U48" s="376"/>
      <c r="V48" s="376"/>
      <c r="W48" s="376"/>
      <c r="X48" s="376"/>
      <c r="Y48" s="377"/>
      <c r="Z48" s="378"/>
      <c r="AA48" s="379"/>
      <c r="AB48" s="380"/>
      <c r="AC48" s="384"/>
      <c r="AD48" s="384"/>
      <c r="AE48" s="384"/>
      <c r="AF48" s="384"/>
      <c r="AG48" s="384"/>
      <c r="AH48" s="384"/>
      <c r="AI48" s="386"/>
      <c r="AJ48" s="404"/>
      <c r="AK48" s="405"/>
      <c r="AL48" s="405"/>
      <c r="AM48" s="408"/>
      <c r="AN48" s="409"/>
      <c r="AO48" s="409"/>
      <c r="AP48" s="409"/>
      <c r="AQ48" s="409"/>
      <c r="AR48" s="410"/>
      <c r="AS48" s="398" t="str">
        <f>IF(AF48="","",AF48*AM48)</f>
        <v/>
      </c>
      <c r="AT48" s="399"/>
      <c r="AU48" s="399"/>
      <c r="AV48" s="399"/>
      <c r="AW48" s="399"/>
      <c r="AX48" s="399"/>
      <c r="AY48" s="399"/>
      <c r="AZ48" s="399"/>
      <c r="BA48" s="400"/>
      <c r="BB48" s="364" t="str">
        <f>IF(Z48="","",ROUNDDOWN(Z48/100*AS48,0))</f>
        <v/>
      </c>
      <c r="BC48" s="365"/>
      <c r="BD48" s="365"/>
      <c r="BE48" s="365"/>
      <c r="BF48" s="365"/>
      <c r="BG48" s="365"/>
      <c r="BH48" s="365"/>
      <c r="BI48" s="366"/>
      <c r="BL48" s="43"/>
      <c r="BM48" s="43"/>
      <c r="BN48" s="43"/>
      <c r="BO48" s="43"/>
      <c r="BP48" s="43"/>
      <c r="BQ48" s="43"/>
      <c r="BR48" s="43"/>
      <c r="BS48" s="43"/>
      <c r="BT48" s="43"/>
      <c r="BU48" s="43"/>
      <c r="BV48" s="43"/>
      <c r="BW48" s="43"/>
      <c r="BX48" s="43"/>
      <c r="BY48" s="43"/>
      <c r="BZ48" s="43"/>
      <c r="CA48" s="43"/>
      <c r="CB48" s="43"/>
      <c r="CC48" s="43"/>
      <c r="CD48" s="43"/>
      <c r="CE48" s="43"/>
      <c r="CF48" s="43"/>
      <c r="CG48" s="43"/>
      <c r="CH48" s="43"/>
      <c r="CI48" s="43"/>
      <c r="CJ48" s="43"/>
      <c r="CK48" s="43"/>
      <c r="CL48" s="43"/>
      <c r="CM48" s="43"/>
      <c r="CN48" s="43"/>
    </row>
    <row r="49" spans="2:92" ht="11.25" customHeight="1" x14ac:dyDescent="0.4">
      <c r="B49" s="369"/>
      <c r="C49" s="370"/>
      <c r="D49" s="373"/>
      <c r="E49" s="374"/>
      <c r="F49" s="341"/>
      <c r="G49" s="342"/>
      <c r="H49" s="342"/>
      <c r="I49" s="342"/>
      <c r="J49" s="342"/>
      <c r="K49" s="342"/>
      <c r="L49" s="342"/>
      <c r="M49" s="342"/>
      <c r="N49" s="342"/>
      <c r="O49" s="342"/>
      <c r="P49" s="342"/>
      <c r="Q49" s="342"/>
      <c r="R49" s="342"/>
      <c r="S49" s="342"/>
      <c r="T49" s="342"/>
      <c r="U49" s="342"/>
      <c r="V49" s="342"/>
      <c r="W49" s="342"/>
      <c r="X49" s="342"/>
      <c r="Y49" s="343"/>
      <c r="Z49" s="381"/>
      <c r="AA49" s="382"/>
      <c r="AB49" s="383"/>
      <c r="AC49" s="385"/>
      <c r="AD49" s="385"/>
      <c r="AE49" s="385"/>
      <c r="AF49" s="385"/>
      <c r="AG49" s="385"/>
      <c r="AH49" s="385"/>
      <c r="AI49" s="387"/>
      <c r="AJ49" s="406"/>
      <c r="AK49" s="407"/>
      <c r="AL49" s="407"/>
      <c r="AM49" s="395"/>
      <c r="AN49" s="396"/>
      <c r="AO49" s="396"/>
      <c r="AP49" s="396"/>
      <c r="AQ49" s="396"/>
      <c r="AR49" s="397"/>
      <c r="AS49" s="401"/>
      <c r="AT49" s="402"/>
      <c r="AU49" s="402"/>
      <c r="AV49" s="402"/>
      <c r="AW49" s="402"/>
      <c r="AX49" s="402"/>
      <c r="AY49" s="402"/>
      <c r="AZ49" s="402"/>
      <c r="BA49" s="403"/>
      <c r="BB49" s="364"/>
      <c r="BC49" s="365"/>
      <c r="BD49" s="365"/>
      <c r="BE49" s="365"/>
      <c r="BF49" s="365"/>
      <c r="BG49" s="365"/>
      <c r="BH49" s="365"/>
      <c r="BI49" s="366"/>
      <c r="BL49" s="43"/>
      <c r="BM49" s="43"/>
      <c r="BN49" s="43"/>
      <c r="BO49" s="43"/>
      <c r="BP49" s="43"/>
      <c r="BQ49" s="43"/>
      <c r="BR49" s="43"/>
      <c r="BS49" s="43"/>
      <c r="BT49" s="43"/>
      <c r="BU49" s="43"/>
      <c r="BV49" s="43"/>
      <c r="BW49" s="43"/>
      <c r="BX49" s="43"/>
      <c r="BY49" s="43"/>
      <c r="BZ49" s="43"/>
      <c r="CA49" s="43"/>
      <c r="CB49" s="43"/>
      <c r="CC49" s="43"/>
      <c r="CD49" s="43"/>
      <c r="CE49" s="43"/>
      <c r="CF49" s="43"/>
      <c r="CG49" s="43"/>
      <c r="CH49" s="43"/>
      <c r="CI49" s="43"/>
      <c r="CJ49" s="43"/>
      <c r="CK49" s="43"/>
      <c r="CL49" s="43"/>
      <c r="CM49" s="43"/>
      <c r="CN49" s="43"/>
    </row>
    <row r="50" spans="2:92" ht="11.25" customHeight="1" x14ac:dyDescent="0.4">
      <c r="B50" s="367"/>
      <c r="C50" s="368"/>
      <c r="D50" s="371"/>
      <c r="E50" s="372"/>
      <c r="F50" s="375"/>
      <c r="G50" s="376"/>
      <c r="H50" s="376"/>
      <c r="I50" s="376"/>
      <c r="J50" s="376"/>
      <c r="K50" s="376"/>
      <c r="L50" s="376"/>
      <c r="M50" s="376"/>
      <c r="N50" s="376"/>
      <c r="O50" s="376"/>
      <c r="P50" s="376"/>
      <c r="Q50" s="376"/>
      <c r="R50" s="376"/>
      <c r="S50" s="376"/>
      <c r="T50" s="376"/>
      <c r="U50" s="376"/>
      <c r="V50" s="376"/>
      <c r="W50" s="376"/>
      <c r="X50" s="376"/>
      <c r="Y50" s="377"/>
      <c r="Z50" s="378"/>
      <c r="AA50" s="379"/>
      <c r="AB50" s="380"/>
      <c r="AC50" s="384"/>
      <c r="AD50" s="384"/>
      <c r="AE50" s="384"/>
      <c r="AF50" s="384"/>
      <c r="AG50" s="384"/>
      <c r="AH50" s="384"/>
      <c r="AI50" s="386"/>
      <c r="AJ50" s="404"/>
      <c r="AK50" s="405"/>
      <c r="AL50" s="405"/>
      <c r="AM50" s="408"/>
      <c r="AN50" s="409"/>
      <c r="AO50" s="409"/>
      <c r="AP50" s="409"/>
      <c r="AQ50" s="409"/>
      <c r="AR50" s="410"/>
      <c r="AS50" s="398" t="str">
        <f t="shared" ref="AS50" si="0">IF(AF50="","",AF50*AM50)</f>
        <v/>
      </c>
      <c r="AT50" s="399"/>
      <c r="AU50" s="399"/>
      <c r="AV50" s="399"/>
      <c r="AW50" s="399"/>
      <c r="AX50" s="399"/>
      <c r="AY50" s="399"/>
      <c r="AZ50" s="399"/>
      <c r="BA50" s="400"/>
      <c r="BB50" s="364" t="str">
        <f t="shared" ref="BB50" si="1">IF(Z50="","",ROUNDDOWN(Z50/100*AS50,0))</f>
        <v/>
      </c>
      <c r="BC50" s="365"/>
      <c r="BD50" s="365"/>
      <c r="BE50" s="365"/>
      <c r="BF50" s="365"/>
      <c r="BG50" s="365"/>
      <c r="BH50" s="365"/>
      <c r="BI50" s="366"/>
      <c r="BL50" s="43"/>
      <c r="BM50" s="43"/>
      <c r="BN50" s="43"/>
      <c r="BO50" s="43"/>
      <c r="BP50" s="43"/>
      <c r="BQ50" s="43"/>
      <c r="BR50" s="43"/>
      <c r="BS50" s="43"/>
      <c r="BT50" s="43"/>
      <c r="BU50" s="43"/>
      <c r="BV50" s="43"/>
      <c r="BW50" s="43"/>
      <c r="BX50" s="43"/>
      <c r="BY50" s="43"/>
      <c r="BZ50" s="43"/>
      <c r="CA50" s="43"/>
      <c r="CB50" s="43"/>
      <c r="CC50" s="43"/>
      <c r="CD50" s="43"/>
      <c r="CE50" s="43"/>
      <c r="CF50" s="43"/>
      <c r="CG50" s="43"/>
      <c r="CH50" s="43"/>
      <c r="CI50" s="43"/>
      <c r="CJ50" s="43"/>
      <c r="CK50" s="43"/>
      <c r="CL50" s="43"/>
      <c r="CM50" s="43"/>
      <c r="CN50" s="43"/>
    </row>
    <row r="51" spans="2:92" ht="11.25" customHeight="1" x14ac:dyDescent="0.4">
      <c r="B51" s="369"/>
      <c r="C51" s="370"/>
      <c r="D51" s="373"/>
      <c r="E51" s="374"/>
      <c r="F51" s="341"/>
      <c r="G51" s="342"/>
      <c r="H51" s="342"/>
      <c r="I51" s="342"/>
      <c r="J51" s="342"/>
      <c r="K51" s="342"/>
      <c r="L51" s="342"/>
      <c r="M51" s="342"/>
      <c r="N51" s="342"/>
      <c r="O51" s="342"/>
      <c r="P51" s="342"/>
      <c r="Q51" s="342"/>
      <c r="R51" s="342"/>
      <c r="S51" s="342"/>
      <c r="T51" s="342"/>
      <c r="U51" s="342"/>
      <c r="V51" s="342"/>
      <c r="W51" s="342"/>
      <c r="X51" s="342"/>
      <c r="Y51" s="343"/>
      <c r="Z51" s="381"/>
      <c r="AA51" s="382"/>
      <c r="AB51" s="383"/>
      <c r="AC51" s="385"/>
      <c r="AD51" s="385"/>
      <c r="AE51" s="385"/>
      <c r="AF51" s="385"/>
      <c r="AG51" s="385"/>
      <c r="AH51" s="385"/>
      <c r="AI51" s="387"/>
      <c r="AJ51" s="406"/>
      <c r="AK51" s="407"/>
      <c r="AL51" s="407"/>
      <c r="AM51" s="395"/>
      <c r="AN51" s="396"/>
      <c r="AO51" s="396"/>
      <c r="AP51" s="396"/>
      <c r="AQ51" s="396"/>
      <c r="AR51" s="397"/>
      <c r="AS51" s="401"/>
      <c r="AT51" s="402"/>
      <c r="AU51" s="402"/>
      <c r="AV51" s="402"/>
      <c r="AW51" s="402"/>
      <c r="AX51" s="402"/>
      <c r="AY51" s="402"/>
      <c r="AZ51" s="402"/>
      <c r="BA51" s="403"/>
      <c r="BB51" s="364"/>
      <c r="BC51" s="365"/>
      <c r="BD51" s="365"/>
      <c r="BE51" s="365"/>
      <c r="BF51" s="365"/>
      <c r="BG51" s="365"/>
      <c r="BH51" s="365"/>
      <c r="BI51" s="366"/>
    </row>
    <row r="52" spans="2:92" ht="11.25" customHeight="1" x14ac:dyDescent="0.4">
      <c r="B52" s="367"/>
      <c r="C52" s="368"/>
      <c r="D52" s="371"/>
      <c r="E52" s="372"/>
      <c r="F52" s="375"/>
      <c r="G52" s="376"/>
      <c r="H52" s="376"/>
      <c r="I52" s="376"/>
      <c r="J52" s="376"/>
      <c r="K52" s="376"/>
      <c r="L52" s="376"/>
      <c r="M52" s="376"/>
      <c r="N52" s="376"/>
      <c r="O52" s="376"/>
      <c r="P52" s="376"/>
      <c r="Q52" s="376"/>
      <c r="R52" s="376"/>
      <c r="S52" s="376"/>
      <c r="T52" s="376"/>
      <c r="U52" s="376"/>
      <c r="V52" s="376"/>
      <c r="W52" s="376"/>
      <c r="X52" s="376"/>
      <c r="Y52" s="377"/>
      <c r="Z52" s="378"/>
      <c r="AA52" s="379"/>
      <c r="AB52" s="380"/>
      <c r="AC52" s="384"/>
      <c r="AD52" s="384"/>
      <c r="AE52" s="384"/>
      <c r="AF52" s="384"/>
      <c r="AG52" s="384"/>
      <c r="AH52" s="384"/>
      <c r="AI52" s="386"/>
      <c r="AJ52" s="404"/>
      <c r="AK52" s="405"/>
      <c r="AL52" s="405"/>
      <c r="AM52" s="408"/>
      <c r="AN52" s="409"/>
      <c r="AO52" s="409"/>
      <c r="AP52" s="409"/>
      <c r="AQ52" s="409"/>
      <c r="AR52" s="410"/>
      <c r="AS52" s="398" t="str">
        <f t="shared" ref="AS52" si="2">IF(AF52="","",AF52*AM52)</f>
        <v/>
      </c>
      <c r="AT52" s="399"/>
      <c r="AU52" s="399"/>
      <c r="AV52" s="399"/>
      <c r="AW52" s="399"/>
      <c r="AX52" s="399"/>
      <c r="AY52" s="399"/>
      <c r="AZ52" s="399"/>
      <c r="BA52" s="400"/>
      <c r="BB52" s="364" t="str">
        <f t="shared" ref="BB52" si="3">IF(Z52="","",ROUNDDOWN(Z52/100*AS52,0))</f>
        <v/>
      </c>
      <c r="BC52" s="365"/>
      <c r="BD52" s="365"/>
      <c r="BE52" s="365"/>
      <c r="BF52" s="365"/>
      <c r="BG52" s="365"/>
      <c r="BH52" s="365"/>
      <c r="BI52" s="366"/>
    </row>
    <row r="53" spans="2:92" ht="11.25" customHeight="1" x14ac:dyDescent="0.4">
      <c r="B53" s="369"/>
      <c r="C53" s="370"/>
      <c r="D53" s="373"/>
      <c r="E53" s="374"/>
      <c r="F53" s="341"/>
      <c r="G53" s="342"/>
      <c r="H53" s="342"/>
      <c r="I53" s="342"/>
      <c r="J53" s="342"/>
      <c r="K53" s="342"/>
      <c r="L53" s="342"/>
      <c r="M53" s="342"/>
      <c r="N53" s="342"/>
      <c r="O53" s="342"/>
      <c r="P53" s="342"/>
      <c r="Q53" s="342"/>
      <c r="R53" s="342"/>
      <c r="S53" s="342"/>
      <c r="T53" s="342"/>
      <c r="U53" s="342"/>
      <c r="V53" s="342"/>
      <c r="W53" s="342"/>
      <c r="X53" s="342"/>
      <c r="Y53" s="343"/>
      <c r="Z53" s="381"/>
      <c r="AA53" s="382"/>
      <c r="AB53" s="383"/>
      <c r="AC53" s="385"/>
      <c r="AD53" s="385"/>
      <c r="AE53" s="385"/>
      <c r="AF53" s="385"/>
      <c r="AG53" s="385"/>
      <c r="AH53" s="385"/>
      <c r="AI53" s="387"/>
      <c r="AJ53" s="406"/>
      <c r="AK53" s="407"/>
      <c r="AL53" s="407"/>
      <c r="AM53" s="395"/>
      <c r="AN53" s="396"/>
      <c r="AO53" s="396"/>
      <c r="AP53" s="396"/>
      <c r="AQ53" s="396"/>
      <c r="AR53" s="397"/>
      <c r="AS53" s="401"/>
      <c r="AT53" s="402"/>
      <c r="AU53" s="402"/>
      <c r="AV53" s="402"/>
      <c r="AW53" s="402"/>
      <c r="AX53" s="402"/>
      <c r="AY53" s="402"/>
      <c r="AZ53" s="402"/>
      <c r="BA53" s="403"/>
      <c r="BB53" s="364"/>
      <c r="BC53" s="365"/>
      <c r="BD53" s="365"/>
      <c r="BE53" s="365"/>
      <c r="BF53" s="365"/>
      <c r="BG53" s="365"/>
      <c r="BH53" s="365"/>
      <c r="BI53" s="366"/>
    </row>
    <row r="54" spans="2:92" ht="11.25" customHeight="1" x14ac:dyDescent="0.4">
      <c r="B54" s="367"/>
      <c r="C54" s="368"/>
      <c r="D54" s="371"/>
      <c r="E54" s="372"/>
      <c r="F54" s="375"/>
      <c r="G54" s="376"/>
      <c r="H54" s="376"/>
      <c r="I54" s="376"/>
      <c r="J54" s="376"/>
      <c r="K54" s="376"/>
      <c r="L54" s="376"/>
      <c r="M54" s="376"/>
      <c r="N54" s="376"/>
      <c r="O54" s="376"/>
      <c r="P54" s="376"/>
      <c r="Q54" s="376"/>
      <c r="R54" s="376"/>
      <c r="S54" s="376"/>
      <c r="T54" s="376"/>
      <c r="U54" s="376"/>
      <c r="V54" s="376"/>
      <c r="W54" s="376"/>
      <c r="X54" s="376"/>
      <c r="Y54" s="377"/>
      <c r="Z54" s="378"/>
      <c r="AA54" s="379"/>
      <c r="AB54" s="380"/>
      <c r="AC54" s="384"/>
      <c r="AD54" s="384"/>
      <c r="AE54" s="384"/>
      <c r="AF54" s="384"/>
      <c r="AG54" s="384"/>
      <c r="AH54" s="384"/>
      <c r="AI54" s="386"/>
      <c r="AJ54" s="404"/>
      <c r="AK54" s="405"/>
      <c r="AL54" s="405"/>
      <c r="AM54" s="408"/>
      <c r="AN54" s="409"/>
      <c r="AO54" s="409"/>
      <c r="AP54" s="409"/>
      <c r="AQ54" s="409"/>
      <c r="AR54" s="410"/>
      <c r="AS54" s="398" t="str">
        <f t="shared" ref="AS54" si="4">IF(AF54="","",AF54*AM54)</f>
        <v/>
      </c>
      <c r="AT54" s="399"/>
      <c r="AU54" s="399"/>
      <c r="AV54" s="399"/>
      <c r="AW54" s="399"/>
      <c r="AX54" s="399"/>
      <c r="AY54" s="399"/>
      <c r="AZ54" s="399"/>
      <c r="BA54" s="400"/>
      <c r="BB54" s="364" t="str">
        <f t="shared" ref="BB54" si="5">IF(Z54="","",ROUNDDOWN(Z54/100*AS54,0))</f>
        <v/>
      </c>
      <c r="BC54" s="365"/>
      <c r="BD54" s="365"/>
      <c r="BE54" s="365"/>
      <c r="BF54" s="365"/>
      <c r="BG54" s="365"/>
      <c r="BH54" s="365"/>
      <c r="BI54" s="366"/>
    </row>
    <row r="55" spans="2:92" ht="11.25" customHeight="1" x14ac:dyDescent="0.4">
      <c r="B55" s="369"/>
      <c r="C55" s="370"/>
      <c r="D55" s="373"/>
      <c r="E55" s="374"/>
      <c r="F55" s="341"/>
      <c r="G55" s="342"/>
      <c r="H55" s="342"/>
      <c r="I55" s="342"/>
      <c r="J55" s="342"/>
      <c r="K55" s="342"/>
      <c r="L55" s="342"/>
      <c r="M55" s="342"/>
      <c r="N55" s="342"/>
      <c r="O55" s="342"/>
      <c r="P55" s="342"/>
      <c r="Q55" s="342"/>
      <c r="R55" s="342"/>
      <c r="S55" s="342"/>
      <c r="T55" s="342"/>
      <c r="U55" s="342"/>
      <c r="V55" s="342"/>
      <c r="W55" s="342"/>
      <c r="X55" s="342"/>
      <c r="Y55" s="343"/>
      <c r="Z55" s="381"/>
      <c r="AA55" s="382"/>
      <c r="AB55" s="383"/>
      <c r="AC55" s="385"/>
      <c r="AD55" s="385"/>
      <c r="AE55" s="385"/>
      <c r="AF55" s="385"/>
      <c r="AG55" s="385"/>
      <c r="AH55" s="385"/>
      <c r="AI55" s="387"/>
      <c r="AJ55" s="406"/>
      <c r="AK55" s="407"/>
      <c r="AL55" s="407"/>
      <c r="AM55" s="395"/>
      <c r="AN55" s="396"/>
      <c r="AO55" s="396"/>
      <c r="AP55" s="396"/>
      <c r="AQ55" s="396"/>
      <c r="AR55" s="397"/>
      <c r="AS55" s="401"/>
      <c r="AT55" s="402"/>
      <c r="AU55" s="402"/>
      <c r="AV55" s="402"/>
      <c r="AW55" s="402"/>
      <c r="AX55" s="402"/>
      <c r="AY55" s="402"/>
      <c r="AZ55" s="402"/>
      <c r="BA55" s="403"/>
      <c r="BB55" s="364"/>
      <c r="BC55" s="365"/>
      <c r="BD55" s="365"/>
      <c r="BE55" s="365"/>
      <c r="BF55" s="365"/>
      <c r="BG55" s="365"/>
      <c r="BH55" s="365"/>
      <c r="BI55" s="366"/>
    </row>
    <row r="56" spans="2:92" ht="11.25" customHeight="1" x14ac:dyDescent="0.4">
      <c r="B56" s="367"/>
      <c r="C56" s="368"/>
      <c r="D56" s="371"/>
      <c r="E56" s="372"/>
      <c r="F56" s="375"/>
      <c r="G56" s="376"/>
      <c r="H56" s="376"/>
      <c r="I56" s="376"/>
      <c r="J56" s="376"/>
      <c r="K56" s="376"/>
      <c r="L56" s="376"/>
      <c r="M56" s="376"/>
      <c r="N56" s="376"/>
      <c r="O56" s="376"/>
      <c r="P56" s="376"/>
      <c r="Q56" s="376"/>
      <c r="R56" s="376"/>
      <c r="S56" s="376"/>
      <c r="T56" s="376"/>
      <c r="U56" s="376"/>
      <c r="V56" s="376"/>
      <c r="W56" s="376"/>
      <c r="X56" s="376"/>
      <c r="Y56" s="377"/>
      <c r="Z56" s="378"/>
      <c r="AA56" s="379"/>
      <c r="AB56" s="380"/>
      <c r="AC56" s="384"/>
      <c r="AD56" s="384"/>
      <c r="AE56" s="384"/>
      <c r="AF56" s="384"/>
      <c r="AG56" s="384"/>
      <c r="AH56" s="384"/>
      <c r="AI56" s="386"/>
      <c r="AJ56" s="404"/>
      <c r="AK56" s="405"/>
      <c r="AL56" s="405"/>
      <c r="AM56" s="408"/>
      <c r="AN56" s="409"/>
      <c r="AO56" s="409"/>
      <c r="AP56" s="409"/>
      <c r="AQ56" s="409"/>
      <c r="AR56" s="410"/>
      <c r="AS56" s="398" t="str">
        <f t="shared" ref="AS56" si="6">IF(AF56="","",AF56*AM56)</f>
        <v/>
      </c>
      <c r="AT56" s="399"/>
      <c r="AU56" s="399"/>
      <c r="AV56" s="399"/>
      <c r="AW56" s="399"/>
      <c r="AX56" s="399"/>
      <c r="AY56" s="399"/>
      <c r="AZ56" s="399"/>
      <c r="BA56" s="400"/>
      <c r="BB56" s="364" t="str">
        <f t="shared" ref="BB56" si="7">IF(Z56="","",ROUNDDOWN(Z56/100*AS56,0))</f>
        <v/>
      </c>
      <c r="BC56" s="365"/>
      <c r="BD56" s="365"/>
      <c r="BE56" s="365"/>
      <c r="BF56" s="365"/>
      <c r="BG56" s="365"/>
      <c r="BH56" s="365"/>
      <c r="BI56" s="366"/>
    </row>
    <row r="57" spans="2:92" ht="11.25" customHeight="1" x14ac:dyDescent="0.4">
      <c r="B57" s="369"/>
      <c r="C57" s="370"/>
      <c r="D57" s="373"/>
      <c r="E57" s="374"/>
      <c r="F57" s="341"/>
      <c r="G57" s="342"/>
      <c r="H57" s="342"/>
      <c r="I57" s="342"/>
      <c r="J57" s="342"/>
      <c r="K57" s="342"/>
      <c r="L57" s="342"/>
      <c r="M57" s="342"/>
      <c r="N57" s="342"/>
      <c r="O57" s="342"/>
      <c r="P57" s="342"/>
      <c r="Q57" s="342"/>
      <c r="R57" s="342"/>
      <c r="S57" s="342"/>
      <c r="T57" s="342"/>
      <c r="U57" s="342"/>
      <c r="V57" s="342"/>
      <c r="W57" s="342"/>
      <c r="X57" s="342"/>
      <c r="Y57" s="343"/>
      <c r="Z57" s="381"/>
      <c r="AA57" s="382"/>
      <c r="AB57" s="383"/>
      <c r="AC57" s="385"/>
      <c r="AD57" s="385"/>
      <c r="AE57" s="385"/>
      <c r="AF57" s="385"/>
      <c r="AG57" s="385"/>
      <c r="AH57" s="385"/>
      <c r="AI57" s="387"/>
      <c r="AJ57" s="406"/>
      <c r="AK57" s="407"/>
      <c r="AL57" s="407"/>
      <c r="AM57" s="395"/>
      <c r="AN57" s="396"/>
      <c r="AO57" s="396"/>
      <c r="AP57" s="396"/>
      <c r="AQ57" s="396"/>
      <c r="AR57" s="397"/>
      <c r="AS57" s="401"/>
      <c r="AT57" s="402"/>
      <c r="AU57" s="402"/>
      <c r="AV57" s="402"/>
      <c r="AW57" s="402"/>
      <c r="AX57" s="402"/>
      <c r="AY57" s="402"/>
      <c r="AZ57" s="402"/>
      <c r="BA57" s="403"/>
      <c r="BB57" s="364"/>
      <c r="BC57" s="365"/>
      <c r="BD57" s="365"/>
      <c r="BE57" s="365"/>
      <c r="BF57" s="365"/>
      <c r="BG57" s="365"/>
      <c r="BH57" s="365"/>
      <c r="BI57" s="366"/>
    </row>
    <row r="58" spans="2:92" ht="11.25" customHeight="1" x14ac:dyDescent="0.4">
      <c r="B58" s="367"/>
      <c r="C58" s="368"/>
      <c r="D58" s="371"/>
      <c r="E58" s="372"/>
      <c r="F58" s="375"/>
      <c r="G58" s="376"/>
      <c r="H58" s="376"/>
      <c r="I58" s="376"/>
      <c r="J58" s="376"/>
      <c r="K58" s="376"/>
      <c r="L58" s="376"/>
      <c r="M58" s="376"/>
      <c r="N58" s="376"/>
      <c r="O58" s="376"/>
      <c r="P58" s="376"/>
      <c r="Q58" s="376"/>
      <c r="R58" s="376"/>
      <c r="S58" s="376"/>
      <c r="T58" s="376"/>
      <c r="U58" s="376"/>
      <c r="V58" s="376"/>
      <c r="W58" s="376"/>
      <c r="X58" s="376"/>
      <c r="Y58" s="377"/>
      <c r="Z58" s="378"/>
      <c r="AA58" s="379"/>
      <c r="AB58" s="380"/>
      <c r="AC58" s="384"/>
      <c r="AD58" s="384"/>
      <c r="AE58" s="384"/>
      <c r="AF58" s="384"/>
      <c r="AG58" s="384"/>
      <c r="AH58" s="384"/>
      <c r="AI58" s="386"/>
      <c r="AJ58" s="404"/>
      <c r="AK58" s="405"/>
      <c r="AL58" s="405"/>
      <c r="AM58" s="408"/>
      <c r="AN58" s="409"/>
      <c r="AO58" s="409"/>
      <c r="AP58" s="409"/>
      <c r="AQ58" s="409"/>
      <c r="AR58" s="410"/>
      <c r="AS58" s="398" t="str">
        <f t="shared" ref="AS58" si="8">IF(AF58="","",AF58*AM58)</f>
        <v/>
      </c>
      <c r="AT58" s="399"/>
      <c r="AU58" s="399"/>
      <c r="AV58" s="399"/>
      <c r="AW58" s="399"/>
      <c r="AX58" s="399"/>
      <c r="AY58" s="399"/>
      <c r="AZ58" s="399"/>
      <c r="BA58" s="400"/>
      <c r="BB58" s="364" t="str">
        <f t="shared" ref="BB58" si="9">IF(Z58="","",ROUNDDOWN(Z58/100*AS58,0))</f>
        <v/>
      </c>
      <c r="BC58" s="365"/>
      <c r="BD58" s="365"/>
      <c r="BE58" s="365"/>
      <c r="BF58" s="365"/>
      <c r="BG58" s="365"/>
      <c r="BH58" s="365"/>
      <c r="BI58" s="366"/>
    </row>
    <row r="59" spans="2:92" ht="11.25" customHeight="1" thickBot="1" x14ac:dyDescent="0.45">
      <c r="B59" s="411"/>
      <c r="C59" s="412"/>
      <c r="D59" s="413"/>
      <c r="E59" s="414"/>
      <c r="F59" s="341"/>
      <c r="G59" s="342"/>
      <c r="H59" s="342"/>
      <c r="I59" s="342"/>
      <c r="J59" s="342"/>
      <c r="K59" s="342"/>
      <c r="L59" s="342"/>
      <c r="M59" s="342"/>
      <c r="N59" s="342"/>
      <c r="O59" s="342"/>
      <c r="P59" s="342"/>
      <c r="Q59" s="342"/>
      <c r="R59" s="342"/>
      <c r="S59" s="342"/>
      <c r="T59" s="342"/>
      <c r="U59" s="342"/>
      <c r="V59" s="342"/>
      <c r="W59" s="342"/>
      <c r="X59" s="342"/>
      <c r="Y59" s="343"/>
      <c r="Z59" s="415"/>
      <c r="AA59" s="416"/>
      <c r="AB59" s="417"/>
      <c r="AC59" s="385"/>
      <c r="AD59" s="385"/>
      <c r="AE59" s="385"/>
      <c r="AF59" s="385"/>
      <c r="AG59" s="385"/>
      <c r="AH59" s="385"/>
      <c r="AI59" s="347"/>
      <c r="AJ59" s="406"/>
      <c r="AK59" s="407"/>
      <c r="AL59" s="407"/>
      <c r="AM59" s="395"/>
      <c r="AN59" s="396"/>
      <c r="AO59" s="396"/>
      <c r="AP59" s="396"/>
      <c r="AQ59" s="396"/>
      <c r="AR59" s="397"/>
      <c r="AS59" s="401"/>
      <c r="AT59" s="402"/>
      <c r="AU59" s="402"/>
      <c r="AV59" s="402"/>
      <c r="AW59" s="402"/>
      <c r="AX59" s="402"/>
      <c r="AY59" s="402"/>
      <c r="AZ59" s="402"/>
      <c r="BA59" s="403"/>
      <c r="BB59" s="451"/>
      <c r="BC59" s="452"/>
      <c r="BD59" s="452"/>
      <c r="BE59" s="452"/>
      <c r="BF59" s="452"/>
      <c r="BG59" s="452"/>
      <c r="BH59" s="452"/>
      <c r="BI59" s="453"/>
    </row>
    <row r="60" spans="2:92" ht="11.25" customHeight="1" x14ac:dyDescent="0.4">
      <c r="B60" s="2"/>
      <c r="C60" s="2"/>
      <c r="D60" s="2"/>
      <c r="E60" s="2"/>
      <c r="F60" s="26"/>
      <c r="G60" s="26"/>
      <c r="H60" s="26"/>
      <c r="I60" s="26"/>
      <c r="J60" s="26"/>
      <c r="K60" s="26"/>
      <c r="L60" s="26"/>
      <c r="M60" s="26"/>
      <c r="N60" s="26"/>
      <c r="O60" s="26"/>
      <c r="P60" s="26"/>
      <c r="Q60" s="26"/>
      <c r="R60" s="26"/>
      <c r="S60" s="26"/>
      <c r="T60" s="26"/>
      <c r="U60" s="26"/>
      <c r="V60" s="26"/>
      <c r="W60" s="26"/>
      <c r="X60" s="26"/>
      <c r="Y60" s="26"/>
      <c r="Z60" s="26"/>
      <c r="AA60" s="26"/>
      <c r="AB60" s="26"/>
      <c r="AC60" s="26"/>
      <c r="AD60" s="26"/>
      <c r="AE60" s="26"/>
      <c r="AF60" s="26"/>
      <c r="AG60" s="26"/>
      <c r="AH60" s="31"/>
      <c r="AI60" s="33"/>
      <c r="AJ60" s="454" t="s">
        <v>36</v>
      </c>
      <c r="AK60" s="241"/>
      <c r="AL60" s="242"/>
      <c r="AM60" s="455" t="s">
        <v>38</v>
      </c>
      <c r="AN60" s="456"/>
      <c r="AO60" s="456"/>
      <c r="AP60" s="456"/>
      <c r="AQ60" s="456"/>
      <c r="AR60" s="457"/>
      <c r="AS60" s="461">
        <v>25000</v>
      </c>
      <c r="AT60" s="462"/>
      <c r="AU60" s="462"/>
      <c r="AV60" s="462"/>
      <c r="AW60" s="462"/>
      <c r="AX60" s="462"/>
      <c r="AY60" s="462"/>
      <c r="AZ60" s="462"/>
      <c r="BA60" s="463"/>
      <c r="BB60" s="423">
        <f>IF(AS60="","",ROUNDDOWN(0.1*AS60,0))</f>
        <v>2500</v>
      </c>
      <c r="BC60" s="424"/>
      <c r="BD60" s="424"/>
      <c r="BE60" s="424"/>
      <c r="BF60" s="424"/>
      <c r="BG60" s="424"/>
      <c r="BH60" s="424"/>
      <c r="BI60" s="467"/>
    </row>
    <row r="61" spans="2:92" ht="11.25" customHeight="1" x14ac:dyDescent="0.4">
      <c r="B61" s="18" t="s">
        <v>46</v>
      </c>
      <c r="C61" s="27"/>
      <c r="D61" s="27"/>
      <c r="E61" s="27"/>
      <c r="F61" s="27"/>
      <c r="G61" s="27"/>
      <c r="H61" s="27"/>
      <c r="I61" s="27"/>
      <c r="J61" s="27"/>
      <c r="K61" s="27"/>
      <c r="L61" s="27"/>
      <c r="M61" s="27"/>
      <c r="N61" s="27"/>
      <c r="O61" s="27"/>
      <c r="P61" s="27"/>
      <c r="Q61" s="27"/>
      <c r="R61" s="27"/>
      <c r="S61" s="27"/>
      <c r="T61" s="27"/>
      <c r="U61" s="27"/>
      <c r="V61" s="27"/>
      <c r="W61" s="27"/>
      <c r="X61" s="27"/>
      <c r="Y61" s="27"/>
      <c r="Z61" s="27"/>
      <c r="AA61" s="27"/>
      <c r="AB61" s="27"/>
      <c r="AC61" s="27"/>
      <c r="AD61" s="27"/>
      <c r="AE61" s="27"/>
      <c r="AF61" s="27"/>
      <c r="AG61" s="28"/>
      <c r="AH61" s="32"/>
      <c r="AI61" s="12"/>
      <c r="AJ61" s="179"/>
      <c r="AK61" s="180"/>
      <c r="AL61" s="181"/>
      <c r="AM61" s="458"/>
      <c r="AN61" s="459"/>
      <c r="AO61" s="459"/>
      <c r="AP61" s="459"/>
      <c r="AQ61" s="459"/>
      <c r="AR61" s="460"/>
      <c r="AS61" s="464"/>
      <c r="AT61" s="465"/>
      <c r="AU61" s="465"/>
      <c r="AV61" s="465"/>
      <c r="AW61" s="465"/>
      <c r="AX61" s="465"/>
      <c r="AY61" s="465"/>
      <c r="AZ61" s="465"/>
      <c r="BA61" s="466"/>
      <c r="BB61" s="401"/>
      <c r="BC61" s="402"/>
      <c r="BD61" s="402"/>
      <c r="BE61" s="402"/>
      <c r="BF61" s="402"/>
      <c r="BG61" s="402"/>
      <c r="BH61" s="402"/>
      <c r="BI61" s="468"/>
    </row>
    <row r="62" spans="2:92" ht="11.25" customHeight="1" x14ac:dyDescent="0.4">
      <c r="B62" s="7"/>
      <c r="AG62" s="29"/>
      <c r="AH62" s="32"/>
      <c r="AI62" s="12"/>
      <c r="AJ62" s="179"/>
      <c r="AK62" s="180"/>
      <c r="AL62" s="181"/>
      <c r="AM62" s="469" t="s">
        <v>39</v>
      </c>
      <c r="AN62" s="470"/>
      <c r="AO62" s="470"/>
      <c r="AP62" s="470"/>
      <c r="AQ62" s="470"/>
      <c r="AR62" s="471"/>
      <c r="AS62" s="501">
        <v>3000</v>
      </c>
      <c r="AT62" s="502"/>
      <c r="AU62" s="502"/>
      <c r="AV62" s="502"/>
      <c r="AW62" s="502"/>
      <c r="AX62" s="502"/>
      <c r="AY62" s="502"/>
      <c r="AZ62" s="502"/>
      <c r="BA62" s="503"/>
      <c r="BB62" s="423">
        <f>IF(AS62="","",ROUNDDOWN(0.08*AS62,0))</f>
        <v>240</v>
      </c>
      <c r="BC62" s="424"/>
      <c r="BD62" s="424"/>
      <c r="BE62" s="424"/>
      <c r="BF62" s="424"/>
      <c r="BG62" s="424"/>
      <c r="BH62" s="424"/>
      <c r="BI62" s="467"/>
    </row>
    <row r="63" spans="2:92" ht="11.25" customHeight="1" x14ac:dyDescent="0.4">
      <c r="B63" s="7"/>
      <c r="AG63" s="29"/>
      <c r="AH63" s="32"/>
      <c r="AI63" s="12"/>
      <c r="AJ63" s="179"/>
      <c r="AK63" s="180"/>
      <c r="AL63" s="181"/>
      <c r="AM63" s="458"/>
      <c r="AN63" s="459"/>
      <c r="AO63" s="459"/>
      <c r="AP63" s="459"/>
      <c r="AQ63" s="459"/>
      <c r="AR63" s="460"/>
      <c r="AS63" s="504"/>
      <c r="AT63" s="505"/>
      <c r="AU63" s="505"/>
      <c r="AV63" s="505"/>
      <c r="AW63" s="505"/>
      <c r="AX63" s="505"/>
      <c r="AY63" s="505"/>
      <c r="AZ63" s="505"/>
      <c r="BA63" s="506"/>
      <c r="BB63" s="401"/>
      <c r="BC63" s="402"/>
      <c r="BD63" s="402"/>
      <c r="BE63" s="402"/>
      <c r="BF63" s="402"/>
      <c r="BG63" s="402"/>
      <c r="BH63" s="402"/>
      <c r="BI63" s="468"/>
    </row>
    <row r="64" spans="2:92" ht="11.25" customHeight="1" x14ac:dyDescent="0.4">
      <c r="B64" s="7"/>
      <c r="AG64" s="29"/>
      <c r="AH64" s="32"/>
      <c r="AI64" s="12"/>
      <c r="AJ64" s="179"/>
      <c r="AK64" s="180"/>
      <c r="AL64" s="181"/>
      <c r="AM64" s="433" t="s">
        <v>37</v>
      </c>
      <c r="AN64" s="434"/>
      <c r="AO64" s="434"/>
      <c r="AP64" s="434"/>
      <c r="AQ64" s="434"/>
      <c r="AR64" s="435"/>
      <c r="AS64" s="439"/>
      <c r="AT64" s="440"/>
      <c r="AU64" s="440"/>
      <c r="AV64" s="440"/>
      <c r="AW64" s="440"/>
      <c r="AX64" s="440"/>
      <c r="AY64" s="440"/>
      <c r="AZ64" s="440"/>
      <c r="BA64" s="441"/>
      <c r="BB64" s="445"/>
      <c r="BC64" s="446"/>
      <c r="BD64" s="446"/>
      <c r="BE64" s="446"/>
      <c r="BF64" s="446"/>
      <c r="BG64" s="446"/>
      <c r="BH64" s="446"/>
      <c r="BI64" s="447"/>
    </row>
    <row r="65" spans="2:63" ht="11.25" customHeight="1" thickBot="1" x14ac:dyDescent="0.45">
      <c r="B65" s="7"/>
      <c r="AG65" s="29"/>
      <c r="AH65" s="32"/>
      <c r="AI65" s="12"/>
      <c r="AJ65" s="182"/>
      <c r="AK65" s="183"/>
      <c r="AL65" s="184"/>
      <c r="AM65" s="436"/>
      <c r="AN65" s="437"/>
      <c r="AO65" s="437"/>
      <c r="AP65" s="437"/>
      <c r="AQ65" s="437"/>
      <c r="AR65" s="438"/>
      <c r="AS65" s="442"/>
      <c r="AT65" s="443"/>
      <c r="AU65" s="443"/>
      <c r="AV65" s="443"/>
      <c r="AW65" s="443"/>
      <c r="AX65" s="443"/>
      <c r="AY65" s="443"/>
      <c r="AZ65" s="443"/>
      <c r="BA65" s="444"/>
      <c r="BB65" s="448"/>
      <c r="BC65" s="449"/>
      <c r="BD65" s="449"/>
      <c r="BE65" s="449"/>
      <c r="BF65" s="449"/>
      <c r="BG65" s="449"/>
      <c r="BH65" s="449"/>
      <c r="BI65" s="450"/>
    </row>
    <row r="66" spans="2:63" ht="11.25" customHeight="1" x14ac:dyDescent="0.4">
      <c r="B66" s="7"/>
      <c r="AG66" s="29"/>
      <c r="AJ66" s="418" t="s">
        <v>40</v>
      </c>
      <c r="AK66" s="169"/>
      <c r="AL66" s="169"/>
      <c r="AM66" s="169"/>
      <c r="AN66" s="169"/>
      <c r="AO66" s="169"/>
      <c r="AP66" s="169"/>
      <c r="AQ66" s="169"/>
      <c r="AR66" s="419"/>
      <c r="AS66" s="423">
        <f>IF(AND(AS60="",AS62="",AS64=""),"",SUM(AS60:BA63))</f>
        <v>28000</v>
      </c>
      <c r="AT66" s="424"/>
      <c r="AU66" s="424"/>
      <c r="AV66" s="424"/>
      <c r="AW66" s="424"/>
      <c r="AX66" s="424"/>
      <c r="AY66" s="424"/>
      <c r="AZ66" s="424"/>
      <c r="BA66" s="425"/>
      <c r="BB66" s="429">
        <f>IF(AND(AS60="",AS62="",AS64=""),"",SUM(BB60:BI63))</f>
        <v>2740</v>
      </c>
      <c r="BC66" s="430"/>
      <c r="BD66" s="430"/>
      <c r="BE66" s="430"/>
      <c r="BF66" s="430"/>
      <c r="BG66" s="430"/>
      <c r="BH66" s="430"/>
      <c r="BI66" s="431"/>
    </row>
    <row r="67" spans="2:63" ht="11.25" customHeight="1" thickBot="1" x14ac:dyDescent="0.45">
      <c r="B67" s="20"/>
      <c r="C67" s="21"/>
      <c r="D67" s="21"/>
      <c r="E67" s="21"/>
      <c r="F67" s="21"/>
      <c r="G67" s="21"/>
      <c r="H67" s="21"/>
      <c r="I67" s="21"/>
      <c r="J67" s="21"/>
      <c r="K67" s="21"/>
      <c r="L67" s="21"/>
      <c r="M67" s="21"/>
      <c r="N67" s="21"/>
      <c r="O67" s="21"/>
      <c r="P67" s="21"/>
      <c r="Q67" s="21"/>
      <c r="R67" s="21"/>
      <c r="S67" s="21"/>
      <c r="T67" s="21"/>
      <c r="U67" s="21"/>
      <c r="V67" s="21"/>
      <c r="W67" s="21"/>
      <c r="X67" s="21"/>
      <c r="Y67" s="21"/>
      <c r="Z67" s="21"/>
      <c r="AA67" s="21"/>
      <c r="AB67" s="21"/>
      <c r="AC67" s="21"/>
      <c r="AD67" s="21"/>
      <c r="AE67" s="21"/>
      <c r="AF67" s="21"/>
      <c r="AG67" s="30"/>
      <c r="AJ67" s="420"/>
      <c r="AK67" s="421"/>
      <c r="AL67" s="421"/>
      <c r="AM67" s="421"/>
      <c r="AN67" s="421"/>
      <c r="AO67" s="421"/>
      <c r="AP67" s="421"/>
      <c r="AQ67" s="421"/>
      <c r="AR67" s="422"/>
      <c r="AS67" s="426"/>
      <c r="AT67" s="427"/>
      <c r="AU67" s="427"/>
      <c r="AV67" s="427"/>
      <c r="AW67" s="427"/>
      <c r="AX67" s="427"/>
      <c r="AY67" s="427"/>
      <c r="AZ67" s="427"/>
      <c r="BA67" s="428"/>
      <c r="BB67" s="426"/>
      <c r="BC67" s="427"/>
      <c r="BD67" s="427"/>
      <c r="BE67" s="427"/>
      <c r="BF67" s="427"/>
      <c r="BG67" s="427"/>
      <c r="BH67" s="427"/>
      <c r="BI67" s="432"/>
    </row>
    <row r="75" spans="2:63" ht="11.25" customHeight="1" x14ac:dyDescent="0.4">
      <c r="BK75" s="19"/>
    </row>
    <row r="76" spans="2:63" ht="11.25" customHeight="1" x14ac:dyDescent="0.4">
      <c r="BK76" s="19"/>
    </row>
  </sheetData>
  <sheetProtection algorithmName="SHA-512" hashValue="6wL9XtK525FjyRJ2KcBK1yrCZy7Sx2wg2FMdaV3jhTvYoHBEyWymfyzQ4knYKmShXv7jw1QPzIZ/bzwHxwLZ1A==" saltValue="5jURZspLcTOVjBuhVdhsag==" spinCount="100000" sheet="1" objects="1" scenarios="1"/>
  <mergeCells count="211">
    <mergeCell ref="BL43:CM45"/>
    <mergeCell ref="BL4:CM5"/>
    <mergeCell ref="BL6:CM7"/>
    <mergeCell ref="BK38:CM39"/>
    <mergeCell ref="BK30:CL31"/>
    <mergeCell ref="BL32:CM34"/>
    <mergeCell ref="BL40:CM42"/>
    <mergeCell ref="A1:Q3"/>
    <mergeCell ref="R1:AS3"/>
    <mergeCell ref="AZ1:BA1"/>
    <mergeCell ref="BB1:BI1"/>
    <mergeCell ref="B4:T5"/>
    <mergeCell ref="AM4:AT5"/>
    <mergeCell ref="AU4:AW5"/>
    <mergeCell ref="AX4:AY5"/>
    <mergeCell ref="AZ4:BA5"/>
    <mergeCell ref="BB4:BC5"/>
    <mergeCell ref="BD4:BE5"/>
    <mergeCell ref="BF4:BG5"/>
    <mergeCell ref="BH4:BI5"/>
    <mergeCell ref="B6:E8"/>
    <mergeCell ref="F6:L8"/>
    <mergeCell ref="M6:Q8"/>
    <mergeCell ref="R6:AU8"/>
    <mergeCell ref="AV6:BA8"/>
    <mergeCell ref="BB6:BI8"/>
    <mergeCell ref="BG14:BI15"/>
    <mergeCell ref="C15:J16"/>
    <mergeCell ref="L15:Y16"/>
    <mergeCell ref="AE15:AJ15"/>
    <mergeCell ref="AE17:AJ18"/>
    <mergeCell ref="AL17:BI18"/>
    <mergeCell ref="C10:J12"/>
    <mergeCell ref="L10:Y12"/>
    <mergeCell ref="AA10:AC28"/>
    <mergeCell ref="AE10:AJ10"/>
    <mergeCell ref="AL10:BI11"/>
    <mergeCell ref="AE11:AJ11"/>
    <mergeCell ref="AE12:AJ14"/>
    <mergeCell ref="AL12:BF16"/>
    <mergeCell ref="C13:J14"/>
    <mergeCell ref="L13:Y14"/>
    <mergeCell ref="BA19:BI20"/>
    <mergeCell ref="B21:C22"/>
    <mergeCell ref="D21:Y22"/>
    <mergeCell ref="AE21:AJ21"/>
    <mergeCell ref="AL21:BI22"/>
    <mergeCell ref="AE22:AJ22"/>
    <mergeCell ref="B19:C20"/>
    <mergeCell ref="D19:Y20"/>
    <mergeCell ref="AE19:AJ20"/>
    <mergeCell ref="AL19:AN20"/>
    <mergeCell ref="AO19:AW20"/>
    <mergeCell ref="AX19:AZ20"/>
    <mergeCell ref="BA23:BF24"/>
    <mergeCell ref="BG23:BI24"/>
    <mergeCell ref="B25:C26"/>
    <mergeCell ref="D25:Y28"/>
    <mergeCell ref="AH25:AM26"/>
    <mergeCell ref="AO25:AR26"/>
    <mergeCell ref="AS25:AU26"/>
    <mergeCell ref="AV25:BI26"/>
    <mergeCell ref="AH27:AM28"/>
    <mergeCell ref="AO27:BI28"/>
    <mergeCell ref="B23:C24"/>
    <mergeCell ref="D23:Y24"/>
    <mergeCell ref="AD23:AF28"/>
    <mergeCell ref="AH23:AM24"/>
    <mergeCell ref="AO23:AV24"/>
    <mergeCell ref="AW23:AZ24"/>
    <mergeCell ref="B29:G30"/>
    <mergeCell ref="H29:BI30"/>
    <mergeCell ref="B31:F32"/>
    <mergeCell ref="G31:P32"/>
    <mergeCell ref="Q31:Y32"/>
    <mergeCell ref="Z31:AH32"/>
    <mergeCell ref="AI31:AQ32"/>
    <mergeCell ref="AR31:AZ32"/>
    <mergeCell ref="BA31:BI32"/>
    <mergeCell ref="BA33:BI35"/>
    <mergeCell ref="B36:G37"/>
    <mergeCell ref="H36:BI37"/>
    <mergeCell ref="B38:C39"/>
    <mergeCell ref="D38:E39"/>
    <mergeCell ref="F38:Y39"/>
    <mergeCell ref="Z38:AB39"/>
    <mergeCell ref="AC38:AE39"/>
    <mergeCell ref="AF38:AI39"/>
    <mergeCell ref="AJ38:AL39"/>
    <mergeCell ref="B33:F35"/>
    <mergeCell ref="G33:P35"/>
    <mergeCell ref="Q33:Y35"/>
    <mergeCell ref="Z33:AH35"/>
    <mergeCell ref="AI33:AQ35"/>
    <mergeCell ref="AR33:AZ35"/>
    <mergeCell ref="AM38:AR39"/>
    <mergeCell ref="AS38:BA39"/>
    <mergeCell ref="BB38:BI39"/>
    <mergeCell ref="BB40:BI41"/>
    <mergeCell ref="B42:C43"/>
    <mergeCell ref="D42:E43"/>
    <mergeCell ref="F42:Y43"/>
    <mergeCell ref="Z42:AB43"/>
    <mergeCell ref="AC42:AE43"/>
    <mergeCell ref="AF42:AI43"/>
    <mergeCell ref="AJ42:AL43"/>
    <mergeCell ref="AM42:AR43"/>
    <mergeCell ref="AS42:BA43"/>
    <mergeCell ref="BB42:BI43"/>
    <mergeCell ref="B40:C41"/>
    <mergeCell ref="D40:E41"/>
    <mergeCell ref="F40:Y41"/>
    <mergeCell ref="Z40:AB41"/>
    <mergeCell ref="AC40:AE41"/>
    <mergeCell ref="AF40:AI41"/>
    <mergeCell ref="AJ40:AL41"/>
    <mergeCell ref="AM40:AR41"/>
    <mergeCell ref="AS40:BA41"/>
    <mergeCell ref="BB44:BI45"/>
    <mergeCell ref="B46:C47"/>
    <mergeCell ref="D46:E47"/>
    <mergeCell ref="F46:Y47"/>
    <mergeCell ref="Z46:AB47"/>
    <mergeCell ref="AC46:AE47"/>
    <mergeCell ref="AF46:AI47"/>
    <mergeCell ref="AJ46:AL47"/>
    <mergeCell ref="AM46:AR47"/>
    <mergeCell ref="AS46:BA47"/>
    <mergeCell ref="BB46:BI47"/>
    <mergeCell ref="B44:C45"/>
    <mergeCell ref="D44:E45"/>
    <mergeCell ref="F44:Y45"/>
    <mergeCell ref="Z44:AB45"/>
    <mergeCell ref="AC44:AE45"/>
    <mergeCell ref="AF44:AI45"/>
    <mergeCell ref="AJ44:AL45"/>
    <mergeCell ref="AM44:AR45"/>
    <mergeCell ref="AS44:BA45"/>
    <mergeCell ref="BB48:BI49"/>
    <mergeCell ref="B50:C51"/>
    <mergeCell ref="D50:E51"/>
    <mergeCell ref="F50:Y51"/>
    <mergeCell ref="Z50:AB51"/>
    <mergeCell ref="AC50:AE51"/>
    <mergeCell ref="AF50:AI51"/>
    <mergeCell ref="AJ50:AL51"/>
    <mergeCell ref="AM50:AR51"/>
    <mergeCell ref="AS50:BA51"/>
    <mergeCell ref="BB50:BI51"/>
    <mergeCell ref="B48:C49"/>
    <mergeCell ref="D48:E49"/>
    <mergeCell ref="F48:Y49"/>
    <mergeCell ref="Z48:AB49"/>
    <mergeCell ref="AC48:AE49"/>
    <mergeCell ref="AF48:AI49"/>
    <mergeCell ref="AJ48:AL49"/>
    <mergeCell ref="AM48:AR49"/>
    <mergeCell ref="AS48:BA49"/>
    <mergeCell ref="BB52:BI53"/>
    <mergeCell ref="B54:C55"/>
    <mergeCell ref="D54:E55"/>
    <mergeCell ref="F54:Y55"/>
    <mergeCell ref="Z54:AB55"/>
    <mergeCell ref="AC54:AE55"/>
    <mergeCell ref="AF54:AI55"/>
    <mergeCell ref="AJ54:AL55"/>
    <mergeCell ref="AM54:AR55"/>
    <mergeCell ref="AS54:BA55"/>
    <mergeCell ref="BB54:BI55"/>
    <mergeCell ref="B52:C53"/>
    <mergeCell ref="D52:E53"/>
    <mergeCell ref="F52:Y53"/>
    <mergeCell ref="Z52:AB53"/>
    <mergeCell ref="AC52:AE53"/>
    <mergeCell ref="AF52:AI53"/>
    <mergeCell ref="AJ52:AL53"/>
    <mergeCell ref="AM52:AR53"/>
    <mergeCell ref="AS52:BA53"/>
    <mergeCell ref="BB56:BI57"/>
    <mergeCell ref="B58:C59"/>
    <mergeCell ref="D58:E59"/>
    <mergeCell ref="F58:Y59"/>
    <mergeCell ref="Z58:AB59"/>
    <mergeCell ref="AC58:AE59"/>
    <mergeCell ref="AF58:AI59"/>
    <mergeCell ref="AJ58:AL59"/>
    <mergeCell ref="AM64:AR65"/>
    <mergeCell ref="AS64:BA65"/>
    <mergeCell ref="BB64:BI65"/>
    <mergeCell ref="B56:C57"/>
    <mergeCell ref="D56:E57"/>
    <mergeCell ref="F56:Y57"/>
    <mergeCell ref="Z56:AB57"/>
    <mergeCell ref="AC56:AE57"/>
    <mergeCell ref="AF56:AI57"/>
    <mergeCell ref="AJ56:AL57"/>
    <mergeCell ref="AM56:AR57"/>
    <mergeCell ref="AS56:BA57"/>
    <mergeCell ref="AJ66:AR67"/>
    <mergeCell ref="AS66:BA67"/>
    <mergeCell ref="BB66:BI67"/>
    <mergeCell ref="AM58:AR59"/>
    <mergeCell ref="AS58:BA59"/>
    <mergeCell ref="BB58:BI59"/>
    <mergeCell ref="AJ60:AL65"/>
    <mergeCell ref="AM60:AR61"/>
    <mergeCell ref="AS60:BA61"/>
    <mergeCell ref="BB60:BI61"/>
    <mergeCell ref="AM62:AR63"/>
    <mergeCell ref="AS62:BA63"/>
    <mergeCell ref="BB62:BI63"/>
  </mergeCells>
  <phoneticPr fontId="1"/>
  <dataValidations count="3">
    <dataValidation type="list" allowBlank="1" showInputMessage="1" showErrorMessage="1" sqref="AO25:AR26" xr:uid="{34C2A9A7-22E2-470A-96C9-478D8A99CC3E}">
      <formula1>"普通,当座"</formula1>
    </dataValidation>
    <dataValidation type="list" allowBlank="1" showInputMessage="1" showErrorMessage="1" sqref="AW23:AZ24" xr:uid="{90E2A118-22DE-44A9-BDC6-237A905EC88E}">
      <formula1>"銀行,金庫,組合"</formula1>
    </dataValidation>
    <dataValidation type="list" allowBlank="1" showInputMessage="1" showErrorMessage="1" sqref="Z40:AB59" xr:uid="{F15AD8EA-6C2E-42A9-A67C-32C605F77DD5}">
      <formula1>"10,8,0"</formula1>
    </dataValidation>
  </dataValidations>
  <pageMargins left="0.70866141732283472" right="0.31496062992125984" top="0.74803149606299213" bottom="0.55118110236220474"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00FBF1-EFBE-48A1-A3A2-F9B84ABB596E}">
  <dimension ref="B1:GC76"/>
  <sheetViews>
    <sheetView tabSelected="1" zoomScaleNormal="100" workbookViewId="0">
      <selection activeCell="AL12" sqref="AL12:BF16"/>
    </sheetView>
  </sheetViews>
  <sheetFormatPr defaultColWidth="1.375" defaultRowHeight="11.25" customHeight="1" x14ac:dyDescent="0.4"/>
  <cols>
    <col min="1" max="1" width="1.375" style="44" customWidth="1"/>
    <col min="2" max="9" width="1.375" style="44"/>
    <col min="10" max="10" width="1.375" style="44" customWidth="1"/>
    <col min="11" max="16384" width="1.375" style="44"/>
  </cols>
  <sheetData>
    <row r="1" spans="2:185" ht="11.25" customHeight="1" x14ac:dyDescent="0.4">
      <c r="R1" s="820" t="s">
        <v>9</v>
      </c>
      <c r="S1" s="820"/>
      <c r="T1" s="820"/>
      <c r="U1" s="820"/>
      <c r="V1" s="820"/>
      <c r="W1" s="820"/>
      <c r="X1" s="820"/>
      <c r="Y1" s="820"/>
      <c r="Z1" s="820"/>
      <c r="AA1" s="820"/>
      <c r="AB1" s="820"/>
      <c r="AC1" s="820"/>
      <c r="AD1" s="820"/>
      <c r="AE1" s="820"/>
      <c r="AF1" s="820"/>
      <c r="AG1" s="820"/>
      <c r="AH1" s="820"/>
      <c r="AI1" s="820"/>
      <c r="AJ1" s="820"/>
      <c r="AK1" s="820"/>
      <c r="AL1" s="820"/>
      <c r="AM1" s="820"/>
      <c r="AN1" s="820"/>
      <c r="AO1" s="820"/>
      <c r="AP1" s="820"/>
      <c r="AQ1" s="820"/>
      <c r="AR1" s="820"/>
      <c r="AS1" s="820"/>
      <c r="AZ1" s="821" t="s">
        <v>53</v>
      </c>
      <c r="BA1" s="821"/>
      <c r="BB1" s="821"/>
      <c r="BC1" s="821"/>
      <c r="BD1" s="821"/>
      <c r="BE1" s="821"/>
      <c r="BF1" s="821"/>
      <c r="BG1" s="821"/>
      <c r="BH1" s="821"/>
      <c r="BI1" s="821"/>
      <c r="CB1" s="820" t="s">
        <v>65</v>
      </c>
      <c r="CC1" s="820"/>
      <c r="CD1" s="820"/>
      <c r="CE1" s="820"/>
      <c r="CF1" s="820"/>
      <c r="CG1" s="820"/>
      <c r="CH1" s="820"/>
      <c r="CI1" s="820"/>
      <c r="CJ1" s="820"/>
      <c r="CK1" s="820"/>
      <c r="CL1" s="820"/>
      <c r="CM1" s="820"/>
      <c r="CN1" s="820"/>
      <c r="CO1" s="820"/>
      <c r="CP1" s="820"/>
      <c r="CQ1" s="820"/>
      <c r="CR1" s="820"/>
      <c r="CS1" s="820"/>
      <c r="CT1" s="820"/>
      <c r="CU1" s="820"/>
      <c r="CV1" s="820"/>
      <c r="CW1" s="820"/>
      <c r="CX1" s="820"/>
      <c r="CY1" s="820"/>
      <c r="CZ1" s="820"/>
      <c r="DA1" s="820"/>
      <c r="DB1" s="820"/>
      <c r="DC1" s="820"/>
      <c r="DJ1" s="821" t="s">
        <v>12</v>
      </c>
      <c r="DK1" s="821"/>
      <c r="DL1" s="821"/>
      <c r="DM1" s="821"/>
      <c r="DN1" s="821"/>
      <c r="DO1" s="821"/>
      <c r="DP1" s="821"/>
      <c r="DQ1" s="821"/>
      <c r="DR1" s="821"/>
      <c r="DS1" s="821"/>
      <c r="EL1" s="820" t="s">
        <v>70</v>
      </c>
      <c r="EM1" s="820"/>
      <c r="EN1" s="820"/>
      <c r="EO1" s="820"/>
      <c r="EP1" s="820"/>
      <c r="EQ1" s="820"/>
      <c r="ER1" s="820"/>
      <c r="ES1" s="820"/>
      <c r="ET1" s="820"/>
      <c r="EU1" s="820"/>
      <c r="EV1" s="820"/>
      <c r="EW1" s="820"/>
      <c r="EX1" s="820"/>
      <c r="EY1" s="820"/>
      <c r="EZ1" s="820"/>
      <c r="FA1" s="820"/>
      <c r="FB1" s="820"/>
      <c r="FC1" s="820"/>
      <c r="FD1" s="820"/>
      <c r="FE1" s="820"/>
      <c r="FF1" s="820"/>
      <c r="FG1" s="820"/>
      <c r="FH1" s="820"/>
      <c r="FI1" s="820"/>
      <c r="FJ1" s="820"/>
      <c r="FK1" s="820"/>
      <c r="FL1" s="820"/>
      <c r="FM1" s="820"/>
      <c r="FT1" s="821" t="s">
        <v>12</v>
      </c>
      <c r="FU1" s="821"/>
      <c r="FV1" s="821"/>
      <c r="FW1" s="821"/>
      <c r="FX1" s="821"/>
      <c r="FY1" s="821"/>
      <c r="FZ1" s="821"/>
      <c r="GA1" s="821"/>
      <c r="GB1" s="821"/>
      <c r="GC1" s="821"/>
    </row>
    <row r="2" spans="2:185" ht="11.25" customHeight="1" x14ac:dyDescent="0.4">
      <c r="R2" s="820"/>
      <c r="S2" s="820"/>
      <c r="T2" s="820"/>
      <c r="U2" s="820"/>
      <c r="V2" s="820"/>
      <c r="W2" s="820"/>
      <c r="X2" s="820"/>
      <c r="Y2" s="820"/>
      <c r="Z2" s="820"/>
      <c r="AA2" s="820"/>
      <c r="AB2" s="820"/>
      <c r="AC2" s="820"/>
      <c r="AD2" s="820"/>
      <c r="AE2" s="820"/>
      <c r="AF2" s="820"/>
      <c r="AG2" s="820"/>
      <c r="AH2" s="820"/>
      <c r="AI2" s="820"/>
      <c r="AJ2" s="820"/>
      <c r="AK2" s="820"/>
      <c r="AL2" s="820"/>
      <c r="AM2" s="820"/>
      <c r="AN2" s="820"/>
      <c r="AO2" s="820"/>
      <c r="AP2" s="820"/>
      <c r="AQ2" s="820"/>
      <c r="AR2" s="820"/>
      <c r="AS2" s="820"/>
      <c r="CB2" s="820"/>
      <c r="CC2" s="820"/>
      <c r="CD2" s="820"/>
      <c r="CE2" s="820"/>
      <c r="CF2" s="820"/>
      <c r="CG2" s="820"/>
      <c r="CH2" s="820"/>
      <c r="CI2" s="820"/>
      <c r="CJ2" s="820"/>
      <c r="CK2" s="820"/>
      <c r="CL2" s="820"/>
      <c r="CM2" s="820"/>
      <c r="CN2" s="820"/>
      <c r="CO2" s="820"/>
      <c r="CP2" s="820"/>
      <c r="CQ2" s="820"/>
      <c r="CR2" s="820"/>
      <c r="CS2" s="820"/>
      <c r="CT2" s="820"/>
      <c r="CU2" s="820"/>
      <c r="CV2" s="820"/>
      <c r="CW2" s="820"/>
      <c r="CX2" s="820"/>
      <c r="CY2" s="820"/>
      <c r="CZ2" s="820"/>
      <c r="DA2" s="820"/>
      <c r="DB2" s="820"/>
      <c r="DC2" s="820"/>
      <c r="EL2" s="820"/>
      <c r="EM2" s="820"/>
      <c r="EN2" s="820"/>
      <c r="EO2" s="820"/>
      <c r="EP2" s="820"/>
      <c r="EQ2" s="820"/>
      <c r="ER2" s="820"/>
      <c r="ES2" s="820"/>
      <c r="ET2" s="820"/>
      <c r="EU2" s="820"/>
      <c r="EV2" s="820"/>
      <c r="EW2" s="820"/>
      <c r="EX2" s="820"/>
      <c r="EY2" s="820"/>
      <c r="EZ2" s="820"/>
      <c r="FA2" s="820"/>
      <c r="FB2" s="820"/>
      <c r="FC2" s="820"/>
      <c r="FD2" s="820"/>
      <c r="FE2" s="820"/>
      <c r="FF2" s="820"/>
      <c r="FG2" s="820"/>
      <c r="FH2" s="820"/>
      <c r="FI2" s="820"/>
      <c r="FJ2" s="820"/>
      <c r="FK2" s="820"/>
      <c r="FL2" s="820"/>
      <c r="FM2" s="820"/>
    </row>
    <row r="3" spans="2:185" ht="11.25" customHeight="1" x14ac:dyDescent="0.4">
      <c r="R3" s="820"/>
      <c r="S3" s="820"/>
      <c r="T3" s="820"/>
      <c r="U3" s="820"/>
      <c r="V3" s="820"/>
      <c r="W3" s="820"/>
      <c r="X3" s="820"/>
      <c r="Y3" s="820"/>
      <c r="Z3" s="820"/>
      <c r="AA3" s="820"/>
      <c r="AB3" s="820"/>
      <c r="AC3" s="820"/>
      <c r="AD3" s="820"/>
      <c r="AE3" s="820"/>
      <c r="AF3" s="820"/>
      <c r="AG3" s="820"/>
      <c r="AH3" s="820"/>
      <c r="AI3" s="820"/>
      <c r="AJ3" s="820"/>
      <c r="AK3" s="820"/>
      <c r="AL3" s="820"/>
      <c r="AM3" s="820"/>
      <c r="AN3" s="820"/>
      <c r="AO3" s="820"/>
      <c r="AP3" s="820"/>
      <c r="AQ3" s="820"/>
      <c r="AR3" s="820"/>
      <c r="AS3" s="820"/>
      <c r="CB3" s="820"/>
      <c r="CC3" s="820"/>
      <c r="CD3" s="820"/>
      <c r="CE3" s="820"/>
      <c r="CF3" s="820"/>
      <c r="CG3" s="820"/>
      <c r="CH3" s="820"/>
      <c r="CI3" s="820"/>
      <c r="CJ3" s="820"/>
      <c r="CK3" s="820"/>
      <c r="CL3" s="820"/>
      <c r="CM3" s="820"/>
      <c r="CN3" s="820"/>
      <c r="CO3" s="820"/>
      <c r="CP3" s="820"/>
      <c r="CQ3" s="820"/>
      <c r="CR3" s="820"/>
      <c r="CS3" s="820"/>
      <c r="CT3" s="820"/>
      <c r="CU3" s="820"/>
      <c r="CV3" s="820"/>
      <c r="CW3" s="820"/>
      <c r="CX3" s="820"/>
      <c r="CY3" s="820"/>
      <c r="CZ3" s="820"/>
      <c r="DA3" s="820"/>
      <c r="DB3" s="820"/>
      <c r="DC3" s="820"/>
      <c r="EL3" s="820"/>
      <c r="EM3" s="820"/>
      <c r="EN3" s="820"/>
      <c r="EO3" s="820"/>
      <c r="EP3" s="820"/>
      <c r="EQ3" s="820"/>
      <c r="ER3" s="820"/>
      <c r="ES3" s="820"/>
      <c r="ET3" s="820"/>
      <c r="EU3" s="820"/>
      <c r="EV3" s="820"/>
      <c r="EW3" s="820"/>
      <c r="EX3" s="820"/>
      <c r="EY3" s="820"/>
      <c r="EZ3" s="820"/>
      <c r="FA3" s="820"/>
      <c r="FB3" s="820"/>
      <c r="FC3" s="820"/>
      <c r="FD3" s="820"/>
      <c r="FE3" s="820"/>
      <c r="FF3" s="820"/>
      <c r="FG3" s="820"/>
      <c r="FH3" s="820"/>
      <c r="FI3" s="820"/>
      <c r="FJ3" s="820"/>
      <c r="FK3" s="820"/>
      <c r="FL3" s="820"/>
      <c r="FM3" s="820"/>
    </row>
    <row r="4" spans="2:185" ht="11.25" customHeight="1" x14ac:dyDescent="0.4">
      <c r="B4" s="822" t="s">
        <v>1</v>
      </c>
      <c r="C4" s="822"/>
      <c r="D4" s="822"/>
      <c r="E4" s="822"/>
      <c r="F4" s="822"/>
      <c r="G4" s="822"/>
      <c r="H4" s="822"/>
      <c r="I4" s="822"/>
      <c r="J4" s="822"/>
      <c r="K4" s="822"/>
      <c r="L4" s="822"/>
      <c r="M4" s="822"/>
      <c r="N4" s="822"/>
      <c r="O4" s="822"/>
      <c r="P4" s="822"/>
      <c r="Q4" s="822"/>
      <c r="R4" s="822"/>
      <c r="S4" s="822"/>
      <c r="T4" s="822"/>
      <c r="U4" s="45"/>
      <c r="V4" s="45"/>
      <c r="W4" s="45"/>
      <c r="X4" s="45"/>
      <c r="Y4" s="45"/>
      <c r="Z4" s="45"/>
      <c r="AA4" s="45"/>
      <c r="AB4" s="45"/>
      <c r="AC4" s="45"/>
      <c r="AD4" s="45"/>
      <c r="AE4" s="45"/>
      <c r="AF4" s="45"/>
      <c r="AG4" s="45"/>
      <c r="AI4" s="45"/>
      <c r="AJ4" s="45"/>
      <c r="AK4" s="45"/>
      <c r="AL4" s="45"/>
      <c r="AM4" s="550" t="s">
        <v>26</v>
      </c>
      <c r="AN4" s="550"/>
      <c r="AO4" s="550"/>
      <c r="AP4" s="550"/>
      <c r="AQ4" s="550"/>
      <c r="AR4" s="550"/>
      <c r="AS4" s="550"/>
      <c r="AT4" s="550"/>
      <c r="AU4" s="972" t="s">
        <v>122</v>
      </c>
      <c r="AV4" s="972"/>
      <c r="AW4" s="972"/>
      <c r="AX4" s="511"/>
      <c r="AY4" s="511"/>
      <c r="AZ4" s="509" t="s">
        <v>27</v>
      </c>
      <c r="BA4" s="509"/>
      <c r="BB4" s="511"/>
      <c r="BC4" s="511"/>
      <c r="BD4" s="509" t="s">
        <v>30</v>
      </c>
      <c r="BE4" s="509"/>
      <c r="BF4" s="511"/>
      <c r="BG4" s="511"/>
      <c r="BH4" s="823" t="s">
        <v>29</v>
      </c>
      <c r="BI4" s="823"/>
      <c r="BL4" s="822" t="s">
        <v>1</v>
      </c>
      <c r="BM4" s="822"/>
      <c r="BN4" s="822"/>
      <c r="BO4" s="822"/>
      <c r="BP4" s="822"/>
      <c r="BQ4" s="822"/>
      <c r="BR4" s="822"/>
      <c r="BS4" s="822"/>
      <c r="BT4" s="822"/>
      <c r="BU4" s="822"/>
      <c r="BV4" s="822"/>
      <c r="BW4" s="822"/>
      <c r="BX4" s="822"/>
      <c r="BY4" s="822"/>
      <c r="BZ4" s="822"/>
      <c r="CA4" s="822"/>
      <c r="CB4" s="822"/>
      <c r="CC4" s="822"/>
      <c r="CD4" s="822"/>
      <c r="CE4" s="45"/>
      <c r="CF4" s="45"/>
      <c r="CG4" s="45"/>
      <c r="CH4" s="45"/>
      <c r="CI4" s="45"/>
      <c r="CJ4" s="45"/>
      <c r="CK4" s="45"/>
      <c r="CL4" s="45"/>
      <c r="CM4" s="45"/>
      <c r="CN4" s="45"/>
      <c r="CO4" s="45"/>
      <c r="CP4" s="45"/>
      <c r="CQ4" s="45"/>
      <c r="CR4" s="46"/>
      <c r="CS4" s="46"/>
      <c r="CT4" s="46"/>
      <c r="CU4" s="46"/>
      <c r="CV4" s="46"/>
      <c r="CW4" s="550" t="s">
        <v>26</v>
      </c>
      <c r="CX4" s="550"/>
      <c r="CY4" s="550"/>
      <c r="CZ4" s="550"/>
      <c r="DA4" s="550"/>
      <c r="DB4" s="550"/>
      <c r="DC4" s="550"/>
      <c r="DD4" s="550"/>
      <c r="DE4" s="823" t="str">
        <f>AU4</f>
        <v>令和</v>
      </c>
      <c r="DF4" s="823"/>
      <c r="DG4" s="823"/>
      <c r="DH4" s="507">
        <f>AX4</f>
        <v>0</v>
      </c>
      <c r="DI4" s="507"/>
      <c r="DJ4" s="509" t="s">
        <v>27</v>
      </c>
      <c r="DK4" s="509"/>
      <c r="DL4" s="507">
        <f>BB4</f>
        <v>0</v>
      </c>
      <c r="DM4" s="507"/>
      <c r="DN4" s="509" t="s">
        <v>30</v>
      </c>
      <c r="DO4" s="509"/>
      <c r="DP4" s="507">
        <f>BF4</f>
        <v>0</v>
      </c>
      <c r="DQ4" s="507"/>
      <c r="DR4" s="823" t="s">
        <v>29</v>
      </c>
      <c r="DS4" s="823"/>
      <c r="DV4" s="822" t="s">
        <v>1</v>
      </c>
      <c r="DW4" s="822"/>
      <c r="DX4" s="822"/>
      <c r="DY4" s="822"/>
      <c r="DZ4" s="822"/>
      <c r="EA4" s="822"/>
      <c r="EB4" s="822"/>
      <c r="EC4" s="822"/>
      <c r="ED4" s="822"/>
      <c r="EE4" s="822"/>
      <c r="EF4" s="822"/>
      <c r="EG4" s="822"/>
      <c r="EH4" s="822"/>
      <c r="EI4" s="822"/>
      <c r="EJ4" s="822"/>
      <c r="EK4" s="822"/>
      <c r="EL4" s="822"/>
      <c r="EM4" s="822"/>
      <c r="EN4" s="822"/>
      <c r="EO4" s="45"/>
      <c r="EP4" s="45"/>
      <c r="EQ4" s="45"/>
      <c r="ER4" s="45"/>
      <c r="ES4" s="45"/>
      <c r="ET4" s="45"/>
      <c r="EU4" s="45"/>
      <c r="EV4" s="45"/>
      <c r="EW4" s="45"/>
      <c r="EX4" s="45"/>
      <c r="EY4" s="45"/>
      <c r="EZ4" s="45"/>
      <c r="FA4" s="45"/>
      <c r="FB4" s="46"/>
      <c r="FC4" s="46"/>
      <c r="FD4" s="46"/>
      <c r="FE4" s="46"/>
      <c r="FF4" s="46"/>
      <c r="FG4" s="550" t="s">
        <v>26</v>
      </c>
      <c r="FH4" s="550"/>
      <c r="FI4" s="550"/>
      <c r="FJ4" s="550"/>
      <c r="FK4" s="550"/>
      <c r="FL4" s="550"/>
      <c r="FM4" s="550"/>
      <c r="FN4" s="550"/>
      <c r="FO4" s="823" t="str">
        <f>AU4</f>
        <v>令和</v>
      </c>
      <c r="FP4" s="823"/>
      <c r="FQ4" s="823"/>
      <c r="FR4" s="507">
        <f>AX4</f>
        <v>0</v>
      </c>
      <c r="FS4" s="507"/>
      <c r="FT4" s="509" t="s">
        <v>27</v>
      </c>
      <c r="FU4" s="509"/>
      <c r="FV4" s="507">
        <f>BB4</f>
        <v>0</v>
      </c>
      <c r="FW4" s="507"/>
      <c r="FX4" s="509" t="s">
        <v>30</v>
      </c>
      <c r="FY4" s="509"/>
      <c r="FZ4" s="507">
        <f>BF4</f>
        <v>0</v>
      </c>
      <c r="GA4" s="507"/>
      <c r="GB4" s="823" t="s">
        <v>29</v>
      </c>
      <c r="GC4" s="823"/>
    </row>
    <row r="5" spans="2:185" ht="11.25" customHeight="1" thickBot="1" x14ac:dyDescent="0.45">
      <c r="B5" s="822"/>
      <c r="C5" s="822"/>
      <c r="D5" s="822"/>
      <c r="E5" s="822"/>
      <c r="F5" s="822"/>
      <c r="G5" s="822"/>
      <c r="H5" s="822"/>
      <c r="I5" s="822"/>
      <c r="J5" s="822"/>
      <c r="K5" s="822"/>
      <c r="L5" s="822"/>
      <c r="M5" s="822"/>
      <c r="N5" s="822"/>
      <c r="O5" s="822"/>
      <c r="P5" s="822"/>
      <c r="Q5" s="822"/>
      <c r="R5" s="822"/>
      <c r="S5" s="822"/>
      <c r="T5" s="822"/>
      <c r="U5" s="45"/>
      <c r="V5" s="45"/>
      <c r="W5" s="45"/>
      <c r="X5" s="45"/>
      <c r="Y5" s="45"/>
      <c r="Z5" s="45"/>
      <c r="AA5" s="45"/>
      <c r="AB5" s="45"/>
      <c r="AC5" s="45"/>
      <c r="AD5" s="45"/>
      <c r="AE5" s="45"/>
      <c r="AF5" s="45"/>
      <c r="AG5" s="45"/>
      <c r="AH5" s="47"/>
      <c r="AI5" s="47"/>
      <c r="AJ5" s="47"/>
      <c r="AK5" s="47"/>
      <c r="AL5" s="47"/>
      <c r="AM5" s="551"/>
      <c r="AN5" s="551"/>
      <c r="AO5" s="551"/>
      <c r="AP5" s="551"/>
      <c r="AQ5" s="551"/>
      <c r="AR5" s="551"/>
      <c r="AS5" s="551"/>
      <c r="AT5" s="551"/>
      <c r="AU5" s="973"/>
      <c r="AV5" s="973"/>
      <c r="AW5" s="973"/>
      <c r="AX5" s="512"/>
      <c r="AY5" s="512"/>
      <c r="AZ5" s="510"/>
      <c r="BA5" s="510"/>
      <c r="BB5" s="512"/>
      <c r="BC5" s="512"/>
      <c r="BD5" s="510"/>
      <c r="BE5" s="510"/>
      <c r="BF5" s="512"/>
      <c r="BG5" s="512"/>
      <c r="BH5" s="823"/>
      <c r="BI5" s="823"/>
      <c r="BL5" s="822"/>
      <c r="BM5" s="822"/>
      <c r="BN5" s="822"/>
      <c r="BO5" s="822"/>
      <c r="BP5" s="822"/>
      <c r="BQ5" s="822"/>
      <c r="BR5" s="822"/>
      <c r="BS5" s="822"/>
      <c r="BT5" s="822"/>
      <c r="BU5" s="822"/>
      <c r="BV5" s="822"/>
      <c r="BW5" s="822"/>
      <c r="BX5" s="822"/>
      <c r="BY5" s="822"/>
      <c r="BZ5" s="822"/>
      <c r="CA5" s="822"/>
      <c r="CB5" s="822"/>
      <c r="CC5" s="822"/>
      <c r="CD5" s="822"/>
      <c r="CE5" s="45"/>
      <c r="CF5" s="45"/>
      <c r="CG5" s="45"/>
      <c r="CH5" s="45"/>
      <c r="CI5" s="45"/>
      <c r="CJ5" s="45"/>
      <c r="CK5" s="45"/>
      <c r="CL5" s="45"/>
      <c r="CM5" s="45"/>
      <c r="CN5" s="45"/>
      <c r="CO5" s="45"/>
      <c r="CP5" s="45"/>
      <c r="CQ5" s="45"/>
      <c r="CR5" s="48"/>
      <c r="CS5" s="48"/>
      <c r="CT5" s="48"/>
      <c r="CU5" s="48"/>
      <c r="CV5" s="48"/>
      <c r="CW5" s="551"/>
      <c r="CX5" s="551"/>
      <c r="CY5" s="551"/>
      <c r="CZ5" s="551"/>
      <c r="DA5" s="551"/>
      <c r="DB5" s="551"/>
      <c r="DC5" s="551"/>
      <c r="DD5" s="551"/>
      <c r="DE5" s="824"/>
      <c r="DF5" s="824"/>
      <c r="DG5" s="824"/>
      <c r="DH5" s="508"/>
      <c r="DI5" s="508"/>
      <c r="DJ5" s="510"/>
      <c r="DK5" s="510"/>
      <c r="DL5" s="508"/>
      <c r="DM5" s="508"/>
      <c r="DN5" s="510"/>
      <c r="DO5" s="510"/>
      <c r="DP5" s="508"/>
      <c r="DQ5" s="508"/>
      <c r="DR5" s="823"/>
      <c r="DS5" s="823"/>
      <c r="DV5" s="822"/>
      <c r="DW5" s="822"/>
      <c r="DX5" s="822"/>
      <c r="DY5" s="822"/>
      <c r="DZ5" s="822"/>
      <c r="EA5" s="822"/>
      <c r="EB5" s="822"/>
      <c r="EC5" s="822"/>
      <c r="ED5" s="822"/>
      <c r="EE5" s="822"/>
      <c r="EF5" s="822"/>
      <c r="EG5" s="822"/>
      <c r="EH5" s="822"/>
      <c r="EI5" s="822"/>
      <c r="EJ5" s="822"/>
      <c r="EK5" s="822"/>
      <c r="EL5" s="822"/>
      <c r="EM5" s="822"/>
      <c r="EN5" s="822"/>
      <c r="EO5" s="45"/>
      <c r="EP5" s="45"/>
      <c r="EQ5" s="45"/>
      <c r="ER5" s="45"/>
      <c r="ES5" s="45"/>
      <c r="ET5" s="45"/>
      <c r="EU5" s="45"/>
      <c r="EV5" s="45"/>
      <c r="EW5" s="45"/>
      <c r="EX5" s="45"/>
      <c r="EY5" s="45"/>
      <c r="EZ5" s="45"/>
      <c r="FA5" s="45"/>
      <c r="FB5" s="48"/>
      <c r="FC5" s="48"/>
      <c r="FD5" s="48"/>
      <c r="FE5" s="48"/>
      <c r="FF5" s="48"/>
      <c r="FG5" s="551"/>
      <c r="FH5" s="551"/>
      <c r="FI5" s="551"/>
      <c r="FJ5" s="551"/>
      <c r="FK5" s="551"/>
      <c r="FL5" s="551"/>
      <c r="FM5" s="551"/>
      <c r="FN5" s="551"/>
      <c r="FO5" s="824"/>
      <c r="FP5" s="824"/>
      <c r="FQ5" s="824"/>
      <c r="FR5" s="508"/>
      <c r="FS5" s="508"/>
      <c r="FT5" s="510"/>
      <c r="FU5" s="510"/>
      <c r="FV5" s="508"/>
      <c r="FW5" s="508"/>
      <c r="FX5" s="510"/>
      <c r="FY5" s="510"/>
      <c r="FZ5" s="508"/>
      <c r="GA5" s="508"/>
      <c r="GB5" s="823"/>
      <c r="GC5" s="823"/>
    </row>
    <row r="6" spans="2:185" ht="11.25" customHeight="1" x14ac:dyDescent="0.4">
      <c r="B6" s="825" t="s">
        <v>21</v>
      </c>
      <c r="C6" s="826"/>
      <c r="D6" s="826"/>
      <c r="E6" s="826"/>
      <c r="F6" s="1030"/>
      <c r="G6" s="1031"/>
      <c r="H6" s="1031"/>
      <c r="I6" s="1031"/>
      <c r="J6" s="1031"/>
      <c r="K6" s="1031"/>
      <c r="L6" s="1031"/>
      <c r="M6" s="837" t="s">
        <v>0</v>
      </c>
      <c r="N6" s="837"/>
      <c r="O6" s="837"/>
      <c r="P6" s="837"/>
      <c r="Q6" s="838"/>
      <c r="R6" s="1036"/>
      <c r="S6" s="1037"/>
      <c r="T6" s="1037"/>
      <c r="U6" s="1037"/>
      <c r="V6" s="1037"/>
      <c r="W6" s="1037"/>
      <c r="X6" s="1037"/>
      <c r="Y6" s="1037"/>
      <c r="Z6" s="1037"/>
      <c r="AA6" s="1037"/>
      <c r="AB6" s="1037"/>
      <c r="AC6" s="1037"/>
      <c r="AD6" s="1037"/>
      <c r="AE6" s="1037"/>
      <c r="AF6" s="1037"/>
      <c r="AG6" s="1037"/>
      <c r="AH6" s="1037"/>
      <c r="AI6" s="1037"/>
      <c r="AJ6" s="1037"/>
      <c r="AK6" s="1037"/>
      <c r="AL6" s="1037"/>
      <c r="AM6" s="1037"/>
      <c r="AN6" s="1037"/>
      <c r="AO6" s="1037"/>
      <c r="AP6" s="1037"/>
      <c r="AQ6" s="1037"/>
      <c r="AR6" s="1037"/>
      <c r="AS6" s="1037"/>
      <c r="AT6" s="1037"/>
      <c r="AU6" s="1038"/>
      <c r="AV6" s="843" t="s">
        <v>58</v>
      </c>
      <c r="AW6" s="826"/>
      <c r="AX6" s="826"/>
      <c r="AY6" s="826"/>
      <c r="AZ6" s="826"/>
      <c r="BA6" s="844"/>
      <c r="BB6" s="1021"/>
      <c r="BC6" s="1022"/>
      <c r="BD6" s="1022"/>
      <c r="BE6" s="1022"/>
      <c r="BF6" s="1022"/>
      <c r="BG6" s="1022"/>
      <c r="BH6" s="1022"/>
      <c r="BI6" s="1023"/>
      <c r="BL6" s="825" t="s">
        <v>21</v>
      </c>
      <c r="BM6" s="826"/>
      <c r="BN6" s="826"/>
      <c r="BO6" s="826"/>
      <c r="BP6" s="1058">
        <f>F6</f>
        <v>0</v>
      </c>
      <c r="BQ6" s="850"/>
      <c r="BR6" s="850"/>
      <c r="BS6" s="850"/>
      <c r="BT6" s="850"/>
      <c r="BU6" s="850"/>
      <c r="BV6" s="850"/>
      <c r="BW6" s="837" t="s">
        <v>0</v>
      </c>
      <c r="BX6" s="837"/>
      <c r="BY6" s="837"/>
      <c r="BZ6" s="837"/>
      <c r="CA6" s="838"/>
      <c r="CB6" s="583">
        <f>R6</f>
        <v>0</v>
      </c>
      <c r="CC6" s="584"/>
      <c r="CD6" s="584"/>
      <c r="CE6" s="584"/>
      <c r="CF6" s="584"/>
      <c r="CG6" s="584"/>
      <c r="CH6" s="584"/>
      <c r="CI6" s="584"/>
      <c r="CJ6" s="584"/>
      <c r="CK6" s="584"/>
      <c r="CL6" s="584"/>
      <c r="CM6" s="584"/>
      <c r="CN6" s="584"/>
      <c r="CO6" s="584"/>
      <c r="CP6" s="584"/>
      <c r="CQ6" s="584"/>
      <c r="CR6" s="584"/>
      <c r="CS6" s="584"/>
      <c r="CT6" s="584"/>
      <c r="CU6" s="584"/>
      <c r="CV6" s="584"/>
      <c r="CW6" s="584"/>
      <c r="CX6" s="584"/>
      <c r="CY6" s="584"/>
      <c r="CZ6" s="584"/>
      <c r="DA6" s="584"/>
      <c r="DB6" s="584"/>
      <c r="DC6" s="584"/>
      <c r="DD6" s="584"/>
      <c r="DE6" s="585"/>
      <c r="DF6" s="843" t="s">
        <v>58</v>
      </c>
      <c r="DG6" s="826"/>
      <c r="DH6" s="826"/>
      <c r="DI6" s="826"/>
      <c r="DJ6" s="826"/>
      <c r="DK6" s="844"/>
      <c r="DL6" s="897">
        <f>BB6</f>
        <v>0</v>
      </c>
      <c r="DM6" s="898"/>
      <c r="DN6" s="898"/>
      <c r="DO6" s="898"/>
      <c r="DP6" s="898"/>
      <c r="DQ6" s="898"/>
      <c r="DR6" s="898"/>
      <c r="DS6" s="899"/>
      <c r="DV6" s="825" t="s">
        <v>21</v>
      </c>
      <c r="DW6" s="826"/>
      <c r="DX6" s="826"/>
      <c r="DY6" s="826"/>
      <c r="DZ6" s="831">
        <f>F6</f>
        <v>0</v>
      </c>
      <c r="EA6" s="832"/>
      <c r="EB6" s="832"/>
      <c r="EC6" s="832"/>
      <c r="ED6" s="832"/>
      <c r="EE6" s="832"/>
      <c r="EF6" s="832"/>
      <c r="EG6" s="837" t="s">
        <v>0</v>
      </c>
      <c r="EH6" s="837"/>
      <c r="EI6" s="837"/>
      <c r="EJ6" s="837"/>
      <c r="EK6" s="838"/>
      <c r="EL6" s="583">
        <f>R6</f>
        <v>0</v>
      </c>
      <c r="EM6" s="584"/>
      <c r="EN6" s="584"/>
      <c r="EO6" s="584"/>
      <c r="EP6" s="584"/>
      <c r="EQ6" s="584"/>
      <c r="ER6" s="584"/>
      <c r="ES6" s="584"/>
      <c r="ET6" s="584"/>
      <c r="EU6" s="584"/>
      <c r="EV6" s="584"/>
      <c r="EW6" s="584"/>
      <c r="EX6" s="584"/>
      <c r="EY6" s="584"/>
      <c r="EZ6" s="584"/>
      <c r="FA6" s="584"/>
      <c r="FB6" s="584"/>
      <c r="FC6" s="584"/>
      <c r="FD6" s="584"/>
      <c r="FE6" s="584"/>
      <c r="FF6" s="584"/>
      <c r="FG6" s="584"/>
      <c r="FH6" s="584"/>
      <c r="FI6" s="584"/>
      <c r="FJ6" s="584"/>
      <c r="FK6" s="584"/>
      <c r="FL6" s="584"/>
      <c r="FM6" s="584"/>
      <c r="FN6" s="584"/>
      <c r="FO6" s="585"/>
      <c r="FP6" s="843" t="s">
        <v>58</v>
      </c>
      <c r="FQ6" s="826"/>
      <c r="FR6" s="826"/>
      <c r="FS6" s="826"/>
      <c r="FT6" s="826"/>
      <c r="FU6" s="844"/>
      <c r="FV6" s="849">
        <f>BB6</f>
        <v>0</v>
      </c>
      <c r="FW6" s="850"/>
      <c r="FX6" s="850"/>
      <c r="FY6" s="850"/>
      <c r="FZ6" s="850"/>
      <c r="GA6" s="850"/>
      <c r="GB6" s="850"/>
      <c r="GC6" s="851"/>
    </row>
    <row r="7" spans="2:185" ht="11.25" customHeight="1" x14ac:dyDescent="0.4">
      <c r="B7" s="827"/>
      <c r="C7" s="828"/>
      <c r="D7" s="828"/>
      <c r="E7" s="828"/>
      <c r="F7" s="1032"/>
      <c r="G7" s="1033"/>
      <c r="H7" s="1033"/>
      <c r="I7" s="1033"/>
      <c r="J7" s="1033"/>
      <c r="K7" s="1033"/>
      <c r="L7" s="1033"/>
      <c r="M7" s="839"/>
      <c r="N7" s="839"/>
      <c r="O7" s="839"/>
      <c r="P7" s="839"/>
      <c r="Q7" s="840"/>
      <c r="R7" s="1039"/>
      <c r="S7" s="1040"/>
      <c r="T7" s="1040"/>
      <c r="U7" s="1040"/>
      <c r="V7" s="1040"/>
      <c r="W7" s="1040"/>
      <c r="X7" s="1040"/>
      <c r="Y7" s="1040"/>
      <c r="Z7" s="1040"/>
      <c r="AA7" s="1040"/>
      <c r="AB7" s="1040"/>
      <c r="AC7" s="1040"/>
      <c r="AD7" s="1040"/>
      <c r="AE7" s="1040"/>
      <c r="AF7" s="1040"/>
      <c r="AG7" s="1040"/>
      <c r="AH7" s="1040"/>
      <c r="AI7" s="1040"/>
      <c r="AJ7" s="1040"/>
      <c r="AK7" s="1040"/>
      <c r="AL7" s="1040"/>
      <c r="AM7" s="1040"/>
      <c r="AN7" s="1040"/>
      <c r="AO7" s="1040"/>
      <c r="AP7" s="1040"/>
      <c r="AQ7" s="1040"/>
      <c r="AR7" s="1040"/>
      <c r="AS7" s="1040"/>
      <c r="AT7" s="1040"/>
      <c r="AU7" s="1041"/>
      <c r="AV7" s="845"/>
      <c r="AW7" s="828"/>
      <c r="AX7" s="828"/>
      <c r="AY7" s="828"/>
      <c r="AZ7" s="828"/>
      <c r="BA7" s="846"/>
      <c r="BB7" s="1024"/>
      <c r="BC7" s="1025"/>
      <c r="BD7" s="1025"/>
      <c r="BE7" s="1025"/>
      <c r="BF7" s="1025"/>
      <c r="BG7" s="1025"/>
      <c r="BH7" s="1025"/>
      <c r="BI7" s="1026"/>
      <c r="BL7" s="827"/>
      <c r="BM7" s="828"/>
      <c r="BN7" s="828"/>
      <c r="BO7" s="828"/>
      <c r="BP7" s="1059"/>
      <c r="BQ7" s="853"/>
      <c r="BR7" s="853"/>
      <c r="BS7" s="853"/>
      <c r="BT7" s="853"/>
      <c r="BU7" s="853"/>
      <c r="BV7" s="853"/>
      <c r="BW7" s="839"/>
      <c r="BX7" s="839"/>
      <c r="BY7" s="839"/>
      <c r="BZ7" s="839"/>
      <c r="CA7" s="840"/>
      <c r="CB7" s="586"/>
      <c r="CC7" s="587"/>
      <c r="CD7" s="587"/>
      <c r="CE7" s="587"/>
      <c r="CF7" s="587"/>
      <c r="CG7" s="587"/>
      <c r="CH7" s="587"/>
      <c r="CI7" s="587"/>
      <c r="CJ7" s="587"/>
      <c r="CK7" s="587"/>
      <c r="CL7" s="587"/>
      <c r="CM7" s="587"/>
      <c r="CN7" s="587"/>
      <c r="CO7" s="587"/>
      <c r="CP7" s="587"/>
      <c r="CQ7" s="587"/>
      <c r="CR7" s="587"/>
      <c r="CS7" s="587"/>
      <c r="CT7" s="587"/>
      <c r="CU7" s="587"/>
      <c r="CV7" s="587"/>
      <c r="CW7" s="587"/>
      <c r="CX7" s="587"/>
      <c r="CY7" s="587"/>
      <c r="CZ7" s="587"/>
      <c r="DA7" s="587"/>
      <c r="DB7" s="587"/>
      <c r="DC7" s="587"/>
      <c r="DD7" s="587"/>
      <c r="DE7" s="588"/>
      <c r="DF7" s="845"/>
      <c r="DG7" s="828"/>
      <c r="DH7" s="828"/>
      <c r="DI7" s="828"/>
      <c r="DJ7" s="828"/>
      <c r="DK7" s="846"/>
      <c r="DL7" s="900"/>
      <c r="DM7" s="901"/>
      <c r="DN7" s="901"/>
      <c r="DO7" s="901"/>
      <c r="DP7" s="901"/>
      <c r="DQ7" s="901"/>
      <c r="DR7" s="901"/>
      <c r="DS7" s="902"/>
      <c r="DV7" s="827"/>
      <c r="DW7" s="828"/>
      <c r="DX7" s="828"/>
      <c r="DY7" s="828"/>
      <c r="DZ7" s="833"/>
      <c r="EA7" s="834"/>
      <c r="EB7" s="834"/>
      <c r="EC7" s="834"/>
      <c r="ED7" s="834"/>
      <c r="EE7" s="834"/>
      <c r="EF7" s="834"/>
      <c r="EG7" s="839"/>
      <c r="EH7" s="839"/>
      <c r="EI7" s="839"/>
      <c r="EJ7" s="839"/>
      <c r="EK7" s="840"/>
      <c r="EL7" s="586"/>
      <c r="EM7" s="587"/>
      <c r="EN7" s="587"/>
      <c r="EO7" s="587"/>
      <c r="EP7" s="587"/>
      <c r="EQ7" s="587"/>
      <c r="ER7" s="587"/>
      <c r="ES7" s="587"/>
      <c r="ET7" s="587"/>
      <c r="EU7" s="587"/>
      <c r="EV7" s="587"/>
      <c r="EW7" s="587"/>
      <c r="EX7" s="587"/>
      <c r="EY7" s="587"/>
      <c r="EZ7" s="587"/>
      <c r="FA7" s="587"/>
      <c r="FB7" s="587"/>
      <c r="FC7" s="587"/>
      <c r="FD7" s="587"/>
      <c r="FE7" s="587"/>
      <c r="FF7" s="587"/>
      <c r="FG7" s="587"/>
      <c r="FH7" s="587"/>
      <c r="FI7" s="587"/>
      <c r="FJ7" s="587"/>
      <c r="FK7" s="587"/>
      <c r="FL7" s="587"/>
      <c r="FM7" s="587"/>
      <c r="FN7" s="587"/>
      <c r="FO7" s="588"/>
      <c r="FP7" s="845"/>
      <c r="FQ7" s="828"/>
      <c r="FR7" s="828"/>
      <c r="FS7" s="828"/>
      <c r="FT7" s="828"/>
      <c r="FU7" s="846"/>
      <c r="FV7" s="852"/>
      <c r="FW7" s="853"/>
      <c r="FX7" s="853"/>
      <c r="FY7" s="853"/>
      <c r="FZ7" s="853"/>
      <c r="GA7" s="853"/>
      <c r="GB7" s="853"/>
      <c r="GC7" s="854"/>
    </row>
    <row r="8" spans="2:185" ht="11.25" customHeight="1" thickBot="1" x14ac:dyDescent="0.45">
      <c r="B8" s="829"/>
      <c r="C8" s="830"/>
      <c r="D8" s="830"/>
      <c r="E8" s="830"/>
      <c r="F8" s="1034"/>
      <c r="G8" s="1035"/>
      <c r="H8" s="1035"/>
      <c r="I8" s="1035"/>
      <c r="J8" s="1035"/>
      <c r="K8" s="1035"/>
      <c r="L8" s="1035"/>
      <c r="M8" s="841"/>
      <c r="N8" s="841"/>
      <c r="O8" s="841"/>
      <c r="P8" s="841"/>
      <c r="Q8" s="842"/>
      <c r="R8" s="1042"/>
      <c r="S8" s="1043"/>
      <c r="T8" s="1043"/>
      <c r="U8" s="1043"/>
      <c r="V8" s="1043"/>
      <c r="W8" s="1043"/>
      <c r="X8" s="1043"/>
      <c r="Y8" s="1043"/>
      <c r="Z8" s="1043"/>
      <c r="AA8" s="1043"/>
      <c r="AB8" s="1043"/>
      <c r="AC8" s="1043"/>
      <c r="AD8" s="1043"/>
      <c r="AE8" s="1043"/>
      <c r="AF8" s="1043"/>
      <c r="AG8" s="1043"/>
      <c r="AH8" s="1043"/>
      <c r="AI8" s="1043"/>
      <c r="AJ8" s="1043"/>
      <c r="AK8" s="1043"/>
      <c r="AL8" s="1043"/>
      <c r="AM8" s="1043"/>
      <c r="AN8" s="1043"/>
      <c r="AO8" s="1043"/>
      <c r="AP8" s="1043"/>
      <c r="AQ8" s="1043"/>
      <c r="AR8" s="1043"/>
      <c r="AS8" s="1043"/>
      <c r="AT8" s="1043"/>
      <c r="AU8" s="1044"/>
      <c r="AV8" s="847"/>
      <c r="AW8" s="830"/>
      <c r="AX8" s="830"/>
      <c r="AY8" s="830"/>
      <c r="AZ8" s="830"/>
      <c r="BA8" s="848"/>
      <c r="BB8" s="1027"/>
      <c r="BC8" s="1028"/>
      <c r="BD8" s="1028"/>
      <c r="BE8" s="1028"/>
      <c r="BF8" s="1028"/>
      <c r="BG8" s="1028"/>
      <c r="BH8" s="1028"/>
      <c r="BI8" s="1029"/>
      <c r="BL8" s="829"/>
      <c r="BM8" s="830"/>
      <c r="BN8" s="830"/>
      <c r="BO8" s="830"/>
      <c r="BP8" s="1060"/>
      <c r="BQ8" s="856"/>
      <c r="BR8" s="856"/>
      <c r="BS8" s="856"/>
      <c r="BT8" s="856"/>
      <c r="BU8" s="856"/>
      <c r="BV8" s="856"/>
      <c r="BW8" s="841"/>
      <c r="BX8" s="841"/>
      <c r="BY8" s="841"/>
      <c r="BZ8" s="841"/>
      <c r="CA8" s="842"/>
      <c r="CB8" s="589"/>
      <c r="CC8" s="590"/>
      <c r="CD8" s="590"/>
      <c r="CE8" s="590"/>
      <c r="CF8" s="590"/>
      <c r="CG8" s="590"/>
      <c r="CH8" s="590"/>
      <c r="CI8" s="590"/>
      <c r="CJ8" s="590"/>
      <c r="CK8" s="590"/>
      <c r="CL8" s="590"/>
      <c r="CM8" s="590"/>
      <c r="CN8" s="590"/>
      <c r="CO8" s="590"/>
      <c r="CP8" s="590"/>
      <c r="CQ8" s="590"/>
      <c r="CR8" s="590"/>
      <c r="CS8" s="590"/>
      <c r="CT8" s="590"/>
      <c r="CU8" s="590"/>
      <c r="CV8" s="590"/>
      <c r="CW8" s="590"/>
      <c r="CX8" s="590"/>
      <c r="CY8" s="590"/>
      <c r="CZ8" s="590"/>
      <c r="DA8" s="590"/>
      <c r="DB8" s="590"/>
      <c r="DC8" s="590"/>
      <c r="DD8" s="590"/>
      <c r="DE8" s="591"/>
      <c r="DF8" s="847"/>
      <c r="DG8" s="830"/>
      <c r="DH8" s="830"/>
      <c r="DI8" s="830"/>
      <c r="DJ8" s="830"/>
      <c r="DK8" s="848"/>
      <c r="DL8" s="903"/>
      <c r="DM8" s="904"/>
      <c r="DN8" s="904"/>
      <c r="DO8" s="904"/>
      <c r="DP8" s="904"/>
      <c r="DQ8" s="904"/>
      <c r="DR8" s="904"/>
      <c r="DS8" s="905"/>
      <c r="DV8" s="829"/>
      <c r="DW8" s="830"/>
      <c r="DX8" s="830"/>
      <c r="DY8" s="830"/>
      <c r="DZ8" s="835"/>
      <c r="EA8" s="836"/>
      <c r="EB8" s="836"/>
      <c r="EC8" s="836"/>
      <c r="ED8" s="836"/>
      <c r="EE8" s="836"/>
      <c r="EF8" s="836"/>
      <c r="EG8" s="841"/>
      <c r="EH8" s="841"/>
      <c r="EI8" s="841"/>
      <c r="EJ8" s="841"/>
      <c r="EK8" s="842"/>
      <c r="EL8" s="589"/>
      <c r="EM8" s="590"/>
      <c r="EN8" s="590"/>
      <c r="EO8" s="590"/>
      <c r="EP8" s="590"/>
      <c r="EQ8" s="590"/>
      <c r="ER8" s="590"/>
      <c r="ES8" s="590"/>
      <c r="ET8" s="590"/>
      <c r="EU8" s="590"/>
      <c r="EV8" s="590"/>
      <c r="EW8" s="590"/>
      <c r="EX8" s="590"/>
      <c r="EY8" s="590"/>
      <c r="EZ8" s="590"/>
      <c r="FA8" s="590"/>
      <c r="FB8" s="590"/>
      <c r="FC8" s="590"/>
      <c r="FD8" s="590"/>
      <c r="FE8" s="590"/>
      <c r="FF8" s="590"/>
      <c r="FG8" s="590"/>
      <c r="FH8" s="590"/>
      <c r="FI8" s="590"/>
      <c r="FJ8" s="590"/>
      <c r="FK8" s="590"/>
      <c r="FL8" s="590"/>
      <c r="FM8" s="590"/>
      <c r="FN8" s="590"/>
      <c r="FO8" s="591"/>
      <c r="FP8" s="847"/>
      <c r="FQ8" s="830"/>
      <c r="FR8" s="830"/>
      <c r="FS8" s="830"/>
      <c r="FT8" s="830"/>
      <c r="FU8" s="848"/>
      <c r="FV8" s="855"/>
      <c r="FW8" s="856"/>
      <c r="FX8" s="856"/>
      <c r="FY8" s="856"/>
      <c r="FZ8" s="856"/>
      <c r="GA8" s="856"/>
      <c r="GB8" s="856"/>
      <c r="GC8" s="857"/>
    </row>
    <row r="9" spans="2:185" ht="11.25" customHeight="1" thickBot="1" x14ac:dyDescent="0.45"/>
    <row r="10" spans="2:185" ht="11.25" customHeight="1" x14ac:dyDescent="0.4">
      <c r="B10" s="49"/>
      <c r="C10" s="826" t="s">
        <v>114</v>
      </c>
      <c r="D10" s="826"/>
      <c r="E10" s="826"/>
      <c r="F10" s="826"/>
      <c r="G10" s="826"/>
      <c r="H10" s="826"/>
      <c r="I10" s="826"/>
      <c r="J10" s="826"/>
      <c r="K10" s="50"/>
      <c r="L10" s="906">
        <f>IF(AND(L13="",L15=""),"",SUM(L13:L15))</f>
        <v>0</v>
      </c>
      <c r="M10" s="907"/>
      <c r="N10" s="907"/>
      <c r="O10" s="907"/>
      <c r="P10" s="907"/>
      <c r="Q10" s="907"/>
      <c r="R10" s="907"/>
      <c r="S10" s="907"/>
      <c r="T10" s="907"/>
      <c r="U10" s="907"/>
      <c r="V10" s="907"/>
      <c r="W10" s="907"/>
      <c r="X10" s="907"/>
      <c r="Y10" s="908"/>
      <c r="AA10" s="864" t="s">
        <v>33</v>
      </c>
      <c r="AB10" s="865"/>
      <c r="AC10" s="866"/>
      <c r="AD10" s="51"/>
      <c r="AE10" s="799" t="s">
        <v>20</v>
      </c>
      <c r="AF10" s="799"/>
      <c r="AG10" s="799"/>
      <c r="AH10" s="799"/>
      <c r="AI10" s="799"/>
      <c r="AJ10" s="799"/>
      <c r="AK10" s="50"/>
      <c r="AL10" s="937"/>
      <c r="AM10" s="938"/>
      <c r="AN10" s="938"/>
      <c r="AO10" s="938"/>
      <c r="AP10" s="938"/>
      <c r="AQ10" s="938"/>
      <c r="AR10" s="938"/>
      <c r="AS10" s="938"/>
      <c r="AT10" s="938"/>
      <c r="AU10" s="938"/>
      <c r="AV10" s="938"/>
      <c r="AW10" s="938"/>
      <c r="AX10" s="938"/>
      <c r="AY10" s="938"/>
      <c r="AZ10" s="938"/>
      <c r="BA10" s="938"/>
      <c r="BB10" s="938"/>
      <c r="BC10" s="938"/>
      <c r="BD10" s="938"/>
      <c r="BE10" s="938"/>
      <c r="BF10" s="938"/>
      <c r="BG10" s="938"/>
      <c r="BH10" s="938"/>
      <c r="BI10" s="939"/>
      <c r="BL10" s="49"/>
      <c r="BM10" s="826" t="s">
        <v>114</v>
      </c>
      <c r="BN10" s="826"/>
      <c r="BO10" s="826"/>
      <c r="BP10" s="826"/>
      <c r="BQ10" s="826"/>
      <c r="BR10" s="826"/>
      <c r="BS10" s="826"/>
      <c r="BT10" s="826"/>
      <c r="BU10" s="50"/>
      <c r="BV10" s="906">
        <f>L10</f>
        <v>0</v>
      </c>
      <c r="BW10" s="907"/>
      <c r="BX10" s="907"/>
      <c r="BY10" s="907"/>
      <c r="BZ10" s="907"/>
      <c r="CA10" s="907"/>
      <c r="CB10" s="907"/>
      <c r="CC10" s="907"/>
      <c r="CD10" s="907"/>
      <c r="CE10" s="907"/>
      <c r="CF10" s="907"/>
      <c r="CG10" s="907"/>
      <c r="CH10" s="907"/>
      <c r="CI10" s="908"/>
      <c r="CK10" s="864" t="s">
        <v>33</v>
      </c>
      <c r="CL10" s="865"/>
      <c r="CM10" s="866"/>
      <c r="CN10" s="51"/>
      <c r="CO10" s="799" t="s">
        <v>20</v>
      </c>
      <c r="CP10" s="799"/>
      <c r="CQ10" s="799"/>
      <c r="CR10" s="799"/>
      <c r="CS10" s="799"/>
      <c r="CT10" s="799"/>
      <c r="CU10" s="50"/>
      <c r="CV10" s="912">
        <f>AL10</f>
        <v>0</v>
      </c>
      <c r="CW10" s="913"/>
      <c r="CX10" s="913"/>
      <c r="CY10" s="913"/>
      <c r="CZ10" s="913"/>
      <c r="DA10" s="913"/>
      <c r="DB10" s="913"/>
      <c r="DC10" s="913"/>
      <c r="DD10" s="913"/>
      <c r="DE10" s="913"/>
      <c r="DF10" s="913"/>
      <c r="DG10" s="913"/>
      <c r="DH10" s="913"/>
      <c r="DI10" s="913"/>
      <c r="DJ10" s="913"/>
      <c r="DK10" s="913"/>
      <c r="DL10" s="913"/>
      <c r="DM10" s="913"/>
      <c r="DN10" s="913"/>
      <c r="DO10" s="913"/>
      <c r="DP10" s="913"/>
      <c r="DQ10" s="913"/>
      <c r="DR10" s="913"/>
      <c r="DS10" s="914"/>
      <c r="DV10" s="49"/>
      <c r="DW10" s="826" t="s">
        <v>114</v>
      </c>
      <c r="DX10" s="826"/>
      <c r="DY10" s="826"/>
      <c r="DZ10" s="826"/>
      <c r="EA10" s="826"/>
      <c r="EB10" s="826"/>
      <c r="EC10" s="826"/>
      <c r="ED10" s="826"/>
      <c r="EE10" s="50"/>
      <c r="EF10" s="858">
        <f>L10</f>
        <v>0</v>
      </c>
      <c r="EG10" s="859"/>
      <c r="EH10" s="859"/>
      <c r="EI10" s="859"/>
      <c r="EJ10" s="859"/>
      <c r="EK10" s="859"/>
      <c r="EL10" s="859"/>
      <c r="EM10" s="859"/>
      <c r="EN10" s="859"/>
      <c r="EO10" s="859"/>
      <c r="EP10" s="859"/>
      <c r="EQ10" s="859"/>
      <c r="ER10" s="859"/>
      <c r="ES10" s="860"/>
      <c r="EU10" s="864" t="s">
        <v>33</v>
      </c>
      <c r="EV10" s="865"/>
      <c r="EW10" s="866"/>
      <c r="EX10" s="51"/>
      <c r="EY10" s="799" t="s">
        <v>20</v>
      </c>
      <c r="EZ10" s="799"/>
      <c r="FA10" s="799"/>
      <c r="FB10" s="799"/>
      <c r="FC10" s="799"/>
      <c r="FD10" s="799"/>
      <c r="FE10" s="50"/>
      <c r="FF10" s="800">
        <f>AL10</f>
        <v>0</v>
      </c>
      <c r="FG10" s="801"/>
      <c r="FH10" s="801"/>
      <c r="FI10" s="801"/>
      <c r="FJ10" s="801"/>
      <c r="FK10" s="801"/>
      <c r="FL10" s="801"/>
      <c r="FM10" s="801"/>
      <c r="FN10" s="801"/>
      <c r="FO10" s="801"/>
      <c r="FP10" s="801"/>
      <c r="FQ10" s="801"/>
      <c r="FR10" s="801"/>
      <c r="FS10" s="801"/>
      <c r="FT10" s="801"/>
      <c r="FU10" s="801"/>
      <c r="FV10" s="801"/>
      <c r="FW10" s="801"/>
      <c r="FX10" s="801"/>
      <c r="FY10" s="801"/>
      <c r="FZ10" s="801"/>
      <c r="GA10" s="801"/>
      <c r="GB10" s="801"/>
      <c r="GC10" s="802"/>
    </row>
    <row r="11" spans="2:185" ht="11.25" customHeight="1" x14ac:dyDescent="0.4">
      <c r="B11" s="52"/>
      <c r="C11" s="828"/>
      <c r="D11" s="828"/>
      <c r="E11" s="828"/>
      <c r="F11" s="828"/>
      <c r="G11" s="828"/>
      <c r="H11" s="828"/>
      <c r="I11" s="828"/>
      <c r="J11" s="828"/>
      <c r="L11" s="909"/>
      <c r="M11" s="910"/>
      <c r="N11" s="910"/>
      <c r="O11" s="910"/>
      <c r="P11" s="910"/>
      <c r="Q11" s="910"/>
      <c r="R11" s="910"/>
      <c r="S11" s="910"/>
      <c r="T11" s="910"/>
      <c r="U11" s="910"/>
      <c r="V11" s="910"/>
      <c r="W11" s="910"/>
      <c r="X11" s="910"/>
      <c r="Y11" s="911"/>
      <c r="AA11" s="612"/>
      <c r="AB11" s="613"/>
      <c r="AC11" s="614"/>
      <c r="AD11" s="53"/>
      <c r="AE11" s="806" t="s">
        <v>45</v>
      </c>
      <c r="AF11" s="806"/>
      <c r="AG11" s="806"/>
      <c r="AH11" s="806"/>
      <c r="AI11" s="806"/>
      <c r="AJ11" s="806"/>
      <c r="AL11" s="940"/>
      <c r="AM11" s="941"/>
      <c r="AN11" s="941"/>
      <c r="AO11" s="941"/>
      <c r="AP11" s="941"/>
      <c r="AQ11" s="941"/>
      <c r="AR11" s="941"/>
      <c r="AS11" s="941"/>
      <c r="AT11" s="941"/>
      <c r="AU11" s="941"/>
      <c r="AV11" s="941"/>
      <c r="AW11" s="941"/>
      <c r="AX11" s="941"/>
      <c r="AY11" s="941"/>
      <c r="AZ11" s="941"/>
      <c r="BA11" s="941"/>
      <c r="BB11" s="941"/>
      <c r="BC11" s="941"/>
      <c r="BD11" s="941"/>
      <c r="BE11" s="941"/>
      <c r="BF11" s="941"/>
      <c r="BG11" s="941"/>
      <c r="BH11" s="941"/>
      <c r="BI11" s="942"/>
      <c r="BL11" s="52"/>
      <c r="BM11" s="828"/>
      <c r="BN11" s="828"/>
      <c r="BO11" s="828"/>
      <c r="BP11" s="828"/>
      <c r="BQ11" s="828"/>
      <c r="BR11" s="828"/>
      <c r="BS11" s="828"/>
      <c r="BT11" s="828"/>
      <c r="BV11" s="909"/>
      <c r="BW11" s="910"/>
      <c r="BX11" s="910"/>
      <c r="BY11" s="910"/>
      <c r="BZ11" s="910"/>
      <c r="CA11" s="910"/>
      <c r="CB11" s="910"/>
      <c r="CC11" s="910"/>
      <c r="CD11" s="910"/>
      <c r="CE11" s="910"/>
      <c r="CF11" s="910"/>
      <c r="CG11" s="910"/>
      <c r="CH11" s="910"/>
      <c r="CI11" s="911"/>
      <c r="CK11" s="612"/>
      <c r="CL11" s="613"/>
      <c r="CM11" s="614"/>
      <c r="CN11" s="53"/>
      <c r="CO11" s="806" t="s">
        <v>45</v>
      </c>
      <c r="CP11" s="806"/>
      <c r="CQ11" s="806"/>
      <c r="CR11" s="806"/>
      <c r="CS11" s="806"/>
      <c r="CT11" s="806"/>
      <c r="CV11" s="915"/>
      <c r="CW11" s="916"/>
      <c r="CX11" s="916"/>
      <c r="CY11" s="916"/>
      <c r="CZ11" s="916"/>
      <c r="DA11" s="916"/>
      <c r="DB11" s="916"/>
      <c r="DC11" s="916"/>
      <c r="DD11" s="916"/>
      <c r="DE11" s="916"/>
      <c r="DF11" s="916"/>
      <c r="DG11" s="916"/>
      <c r="DH11" s="916"/>
      <c r="DI11" s="916"/>
      <c r="DJ11" s="916"/>
      <c r="DK11" s="916"/>
      <c r="DL11" s="916"/>
      <c r="DM11" s="916"/>
      <c r="DN11" s="916"/>
      <c r="DO11" s="916"/>
      <c r="DP11" s="916"/>
      <c r="DQ11" s="916"/>
      <c r="DR11" s="916"/>
      <c r="DS11" s="917"/>
      <c r="DV11" s="52"/>
      <c r="DW11" s="828"/>
      <c r="DX11" s="828"/>
      <c r="DY11" s="828"/>
      <c r="DZ11" s="828"/>
      <c r="EA11" s="828"/>
      <c r="EB11" s="828"/>
      <c r="EC11" s="828"/>
      <c r="ED11" s="828"/>
      <c r="EF11" s="861"/>
      <c r="EG11" s="862"/>
      <c r="EH11" s="862"/>
      <c r="EI11" s="862"/>
      <c r="EJ11" s="862"/>
      <c r="EK11" s="862"/>
      <c r="EL11" s="862"/>
      <c r="EM11" s="862"/>
      <c r="EN11" s="862"/>
      <c r="EO11" s="862"/>
      <c r="EP11" s="862"/>
      <c r="EQ11" s="862"/>
      <c r="ER11" s="862"/>
      <c r="ES11" s="863"/>
      <c r="EU11" s="612"/>
      <c r="EV11" s="613"/>
      <c r="EW11" s="614"/>
      <c r="EX11" s="53"/>
      <c r="EY11" s="806" t="s">
        <v>45</v>
      </c>
      <c r="EZ11" s="806"/>
      <c r="FA11" s="806"/>
      <c r="FB11" s="806"/>
      <c r="FC11" s="806"/>
      <c r="FD11" s="806"/>
      <c r="FF11" s="803"/>
      <c r="FG11" s="804"/>
      <c r="FH11" s="804"/>
      <c r="FI11" s="804"/>
      <c r="FJ11" s="804"/>
      <c r="FK11" s="804"/>
      <c r="FL11" s="804"/>
      <c r="FM11" s="804"/>
      <c r="FN11" s="804"/>
      <c r="FO11" s="804"/>
      <c r="FP11" s="804"/>
      <c r="FQ11" s="804"/>
      <c r="FR11" s="804"/>
      <c r="FS11" s="804"/>
      <c r="FT11" s="804"/>
      <c r="FU11" s="804"/>
      <c r="FV11" s="804"/>
      <c r="FW11" s="804"/>
      <c r="FX11" s="804"/>
      <c r="FY11" s="804"/>
      <c r="FZ11" s="804"/>
      <c r="GA11" s="804"/>
      <c r="GB11" s="804"/>
      <c r="GC11" s="805"/>
    </row>
    <row r="12" spans="2:185" ht="11.25" customHeight="1" x14ac:dyDescent="0.4">
      <c r="B12" s="52"/>
      <c r="C12" s="828"/>
      <c r="D12" s="828"/>
      <c r="E12" s="828"/>
      <c r="F12" s="828"/>
      <c r="G12" s="828"/>
      <c r="H12" s="828"/>
      <c r="I12" s="828"/>
      <c r="J12" s="828"/>
      <c r="L12" s="909"/>
      <c r="M12" s="910"/>
      <c r="N12" s="910"/>
      <c r="O12" s="910"/>
      <c r="P12" s="910"/>
      <c r="Q12" s="910"/>
      <c r="R12" s="910"/>
      <c r="S12" s="910"/>
      <c r="T12" s="910"/>
      <c r="U12" s="910"/>
      <c r="V12" s="910"/>
      <c r="W12" s="910"/>
      <c r="X12" s="910"/>
      <c r="Y12" s="911"/>
      <c r="AA12" s="612"/>
      <c r="AB12" s="613"/>
      <c r="AC12" s="614"/>
      <c r="AD12" s="53"/>
      <c r="AE12" s="778" t="s">
        <v>22</v>
      </c>
      <c r="AF12" s="778"/>
      <c r="AG12" s="778"/>
      <c r="AH12" s="778"/>
      <c r="AI12" s="778"/>
      <c r="AJ12" s="778"/>
      <c r="AL12" s="570"/>
      <c r="AM12" s="571"/>
      <c r="AN12" s="571"/>
      <c r="AO12" s="571"/>
      <c r="AP12" s="571"/>
      <c r="AQ12" s="571"/>
      <c r="AR12" s="571"/>
      <c r="AS12" s="571"/>
      <c r="AT12" s="571"/>
      <c r="AU12" s="571"/>
      <c r="AV12" s="571"/>
      <c r="AW12" s="571"/>
      <c r="AX12" s="571"/>
      <c r="AY12" s="571"/>
      <c r="AZ12" s="571"/>
      <c r="BA12" s="571"/>
      <c r="BB12" s="571"/>
      <c r="BC12" s="571"/>
      <c r="BD12" s="571"/>
      <c r="BE12" s="571"/>
      <c r="BF12" s="571"/>
      <c r="BG12" s="54"/>
      <c r="BH12" s="54"/>
      <c r="BI12" s="55"/>
      <c r="BL12" s="52"/>
      <c r="BM12" s="828"/>
      <c r="BN12" s="828"/>
      <c r="BO12" s="828"/>
      <c r="BP12" s="828"/>
      <c r="BQ12" s="828"/>
      <c r="BR12" s="828"/>
      <c r="BS12" s="828"/>
      <c r="BT12" s="828"/>
      <c r="BV12" s="909"/>
      <c r="BW12" s="910"/>
      <c r="BX12" s="910"/>
      <c r="BY12" s="910"/>
      <c r="BZ12" s="910"/>
      <c r="CA12" s="910"/>
      <c r="CB12" s="910"/>
      <c r="CC12" s="910"/>
      <c r="CD12" s="910"/>
      <c r="CE12" s="910"/>
      <c r="CF12" s="910"/>
      <c r="CG12" s="910"/>
      <c r="CH12" s="910"/>
      <c r="CI12" s="911"/>
      <c r="CK12" s="612"/>
      <c r="CL12" s="613"/>
      <c r="CM12" s="614"/>
      <c r="CN12" s="53"/>
      <c r="CO12" s="778" t="s">
        <v>22</v>
      </c>
      <c r="CP12" s="778"/>
      <c r="CQ12" s="778"/>
      <c r="CR12" s="778"/>
      <c r="CS12" s="778"/>
      <c r="CT12" s="778"/>
      <c r="CV12" s="564">
        <f>AL12</f>
        <v>0</v>
      </c>
      <c r="CW12" s="565"/>
      <c r="CX12" s="565"/>
      <c r="CY12" s="565"/>
      <c r="CZ12" s="565"/>
      <c r="DA12" s="565"/>
      <c r="DB12" s="565"/>
      <c r="DC12" s="565"/>
      <c r="DD12" s="565"/>
      <c r="DE12" s="565"/>
      <c r="DF12" s="565"/>
      <c r="DG12" s="565"/>
      <c r="DH12" s="565"/>
      <c r="DI12" s="565"/>
      <c r="DJ12" s="565"/>
      <c r="DK12" s="565"/>
      <c r="DL12" s="565"/>
      <c r="DM12" s="565"/>
      <c r="DN12" s="565"/>
      <c r="DO12" s="565"/>
      <c r="DP12" s="565"/>
      <c r="DQ12" s="56"/>
      <c r="DR12" s="57">
        <f>BH12</f>
        <v>0</v>
      </c>
      <c r="DS12" s="58">
        <f>BI12</f>
        <v>0</v>
      </c>
      <c r="DV12" s="52"/>
      <c r="DW12" s="828"/>
      <c r="DX12" s="828"/>
      <c r="DY12" s="828"/>
      <c r="DZ12" s="828"/>
      <c r="EA12" s="828"/>
      <c r="EB12" s="828"/>
      <c r="EC12" s="828"/>
      <c r="ED12" s="828"/>
      <c r="EF12" s="861"/>
      <c r="EG12" s="862"/>
      <c r="EH12" s="862"/>
      <c r="EI12" s="862"/>
      <c r="EJ12" s="862"/>
      <c r="EK12" s="862"/>
      <c r="EL12" s="862"/>
      <c r="EM12" s="862"/>
      <c r="EN12" s="862"/>
      <c r="EO12" s="862"/>
      <c r="EP12" s="862"/>
      <c r="EQ12" s="862"/>
      <c r="ER12" s="862"/>
      <c r="ES12" s="863"/>
      <c r="EU12" s="612"/>
      <c r="EV12" s="613"/>
      <c r="EW12" s="614"/>
      <c r="EX12" s="53"/>
      <c r="EY12" s="778" t="s">
        <v>22</v>
      </c>
      <c r="EZ12" s="778"/>
      <c r="FA12" s="778"/>
      <c r="FB12" s="778"/>
      <c r="FC12" s="778"/>
      <c r="FD12" s="778"/>
      <c r="FF12" s="564">
        <f>AL12</f>
        <v>0</v>
      </c>
      <c r="FG12" s="565"/>
      <c r="FH12" s="565"/>
      <c r="FI12" s="565"/>
      <c r="FJ12" s="565"/>
      <c r="FK12" s="565"/>
      <c r="FL12" s="565"/>
      <c r="FM12" s="565"/>
      <c r="FN12" s="565"/>
      <c r="FO12" s="565"/>
      <c r="FP12" s="565"/>
      <c r="FQ12" s="565"/>
      <c r="FR12" s="565"/>
      <c r="FS12" s="565"/>
      <c r="FT12" s="565"/>
      <c r="FU12" s="565"/>
      <c r="FV12" s="565"/>
      <c r="FW12" s="565"/>
      <c r="FX12" s="565"/>
      <c r="FY12" s="565"/>
      <c r="FZ12" s="565"/>
      <c r="GA12" s="56"/>
      <c r="GB12" s="57">
        <f>BH12</f>
        <v>0</v>
      </c>
      <c r="GC12" s="58">
        <f>BI12</f>
        <v>0</v>
      </c>
    </row>
    <row r="13" spans="2:185" ht="11.25" customHeight="1" x14ac:dyDescent="0.4">
      <c r="B13" s="59"/>
      <c r="C13" s="807" t="s">
        <v>115</v>
      </c>
      <c r="D13" s="807"/>
      <c r="E13" s="807"/>
      <c r="F13" s="807"/>
      <c r="G13" s="807"/>
      <c r="H13" s="807"/>
      <c r="I13" s="807"/>
      <c r="J13" s="807"/>
      <c r="K13" s="60"/>
      <c r="L13" s="918">
        <f>IF(AR33="",AS66,AR33)</f>
        <v>0</v>
      </c>
      <c r="M13" s="919"/>
      <c r="N13" s="919"/>
      <c r="O13" s="919"/>
      <c r="P13" s="919"/>
      <c r="Q13" s="919"/>
      <c r="R13" s="919"/>
      <c r="S13" s="919"/>
      <c r="T13" s="919"/>
      <c r="U13" s="919"/>
      <c r="V13" s="919"/>
      <c r="W13" s="919"/>
      <c r="X13" s="919"/>
      <c r="Y13" s="920"/>
      <c r="AA13" s="612"/>
      <c r="AB13" s="613"/>
      <c r="AC13" s="614"/>
      <c r="AD13" s="53"/>
      <c r="AE13" s="778"/>
      <c r="AF13" s="778"/>
      <c r="AG13" s="778"/>
      <c r="AH13" s="778"/>
      <c r="AI13" s="778"/>
      <c r="AJ13" s="778"/>
      <c r="AL13" s="570"/>
      <c r="AM13" s="571"/>
      <c r="AN13" s="571"/>
      <c r="AO13" s="571"/>
      <c r="AP13" s="571"/>
      <c r="AQ13" s="571"/>
      <c r="AR13" s="571"/>
      <c r="AS13" s="571"/>
      <c r="AT13" s="571"/>
      <c r="AU13" s="571"/>
      <c r="AV13" s="571"/>
      <c r="AW13" s="571"/>
      <c r="AX13" s="571"/>
      <c r="AY13" s="571"/>
      <c r="AZ13" s="571"/>
      <c r="BA13" s="571"/>
      <c r="BB13" s="571"/>
      <c r="BC13" s="571"/>
      <c r="BD13" s="571"/>
      <c r="BE13" s="571"/>
      <c r="BF13" s="571"/>
      <c r="BG13" s="54"/>
      <c r="BH13" s="54"/>
      <c r="BI13" s="55"/>
      <c r="BL13" s="59"/>
      <c r="BM13" s="807" t="s">
        <v>15</v>
      </c>
      <c r="BN13" s="807"/>
      <c r="BO13" s="807"/>
      <c r="BP13" s="807"/>
      <c r="BQ13" s="807"/>
      <c r="BR13" s="807"/>
      <c r="BS13" s="807"/>
      <c r="BT13" s="807"/>
      <c r="BU13" s="60"/>
      <c r="BV13" s="918">
        <f>L13</f>
        <v>0</v>
      </c>
      <c r="BW13" s="919"/>
      <c r="BX13" s="919"/>
      <c r="BY13" s="919"/>
      <c r="BZ13" s="919"/>
      <c r="CA13" s="919"/>
      <c r="CB13" s="919"/>
      <c r="CC13" s="919"/>
      <c r="CD13" s="919"/>
      <c r="CE13" s="919"/>
      <c r="CF13" s="919"/>
      <c r="CG13" s="919"/>
      <c r="CH13" s="919"/>
      <c r="CI13" s="920"/>
      <c r="CK13" s="612"/>
      <c r="CL13" s="613"/>
      <c r="CM13" s="614"/>
      <c r="CN13" s="53"/>
      <c r="CO13" s="778"/>
      <c r="CP13" s="778"/>
      <c r="CQ13" s="778"/>
      <c r="CR13" s="778"/>
      <c r="CS13" s="778"/>
      <c r="CT13" s="778"/>
      <c r="CV13" s="564"/>
      <c r="CW13" s="565"/>
      <c r="CX13" s="565"/>
      <c r="CY13" s="565"/>
      <c r="CZ13" s="565"/>
      <c r="DA13" s="565"/>
      <c r="DB13" s="565"/>
      <c r="DC13" s="565"/>
      <c r="DD13" s="565"/>
      <c r="DE13" s="565"/>
      <c r="DF13" s="565"/>
      <c r="DG13" s="565"/>
      <c r="DH13" s="565"/>
      <c r="DI13" s="565"/>
      <c r="DJ13" s="565"/>
      <c r="DK13" s="565"/>
      <c r="DL13" s="565"/>
      <c r="DM13" s="565"/>
      <c r="DN13" s="565"/>
      <c r="DO13" s="565"/>
      <c r="DP13" s="565"/>
      <c r="DQ13" s="56"/>
      <c r="DR13" s="61">
        <f>BH13</f>
        <v>0</v>
      </c>
      <c r="DS13" s="62">
        <f>BI13</f>
        <v>0</v>
      </c>
      <c r="DV13" s="59"/>
      <c r="DW13" s="807" t="s">
        <v>15</v>
      </c>
      <c r="DX13" s="807"/>
      <c r="DY13" s="807"/>
      <c r="DZ13" s="807"/>
      <c r="EA13" s="807"/>
      <c r="EB13" s="807"/>
      <c r="EC13" s="807"/>
      <c r="ED13" s="807"/>
      <c r="EE13" s="60"/>
      <c r="EF13" s="808">
        <f>L13</f>
        <v>0</v>
      </c>
      <c r="EG13" s="809"/>
      <c r="EH13" s="809"/>
      <c r="EI13" s="809"/>
      <c r="EJ13" s="809"/>
      <c r="EK13" s="809"/>
      <c r="EL13" s="809"/>
      <c r="EM13" s="809"/>
      <c r="EN13" s="809"/>
      <c r="EO13" s="809"/>
      <c r="EP13" s="809"/>
      <c r="EQ13" s="809"/>
      <c r="ER13" s="809"/>
      <c r="ES13" s="810"/>
      <c r="EU13" s="612"/>
      <c r="EV13" s="613"/>
      <c r="EW13" s="614"/>
      <c r="EX13" s="53"/>
      <c r="EY13" s="778"/>
      <c r="EZ13" s="778"/>
      <c r="FA13" s="778"/>
      <c r="FB13" s="778"/>
      <c r="FC13" s="778"/>
      <c r="FD13" s="778"/>
      <c r="FF13" s="564"/>
      <c r="FG13" s="565"/>
      <c r="FH13" s="565"/>
      <c r="FI13" s="565"/>
      <c r="FJ13" s="565"/>
      <c r="FK13" s="565"/>
      <c r="FL13" s="565"/>
      <c r="FM13" s="565"/>
      <c r="FN13" s="565"/>
      <c r="FO13" s="565"/>
      <c r="FP13" s="565"/>
      <c r="FQ13" s="565"/>
      <c r="FR13" s="565"/>
      <c r="FS13" s="565"/>
      <c r="FT13" s="565"/>
      <c r="FU13" s="565"/>
      <c r="FV13" s="565"/>
      <c r="FW13" s="565"/>
      <c r="FX13" s="565"/>
      <c r="FY13" s="565"/>
      <c r="FZ13" s="565"/>
      <c r="GA13" s="56"/>
      <c r="GB13" s="61">
        <f>BH13</f>
        <v>0</v>
      </c>
      <c r="GC13" s="62">
        <f>BI13</f>
        <v>0</v>
      </c>
    </row>
    <row r="14" spans="2:185" ht="11.25" customHeight="1" x14ac:dyDescent="0.4">
      <c r="B14" s="63"/>
      <c r="C14" s="575"/>
      <c r="D14" s="575"/>
      <c r="E14" s="575"/>
      <c r="F14" s="575"/>
      <c r="G14" s="575"/>
      <c r="H14" s="575"/>
      <c r="I14" s="575"/>
      <c r="J14" s="575"/>
      <c r="K14" s="64"/>
      <c r="L14" s="921"/>
      <c r="M14" s="922"/>
      <c r="N14" s="922"/>
      <c r="O14" s="922"/>
      <c r="P14" s="922"/>
      <c r="Q14" s="922"/>
      <c r="R14" s="922"/>
      <c r="S14" s="922"/>
      <c r="T14" s="922"/>
      <c r="U14" s="922"/>
      <c r="V14" s="922"/>
      <c r="W14" s="922"/>
      <c r="X14" s="922"/>
      <c r="Y14" s="923"/>
      <c r="AA14" s="612"/>
      <c r="AB14" s="613"/>
      <c r="AC14" s="614"/>
      <c r="AD14" s="53"/>
      <c r="AE14" s="778"/>
      <c r="AF14" s="778"/>
      <c r="AG14" s="778"/>
      <c r="AH14" s="778"/>
      <c r="AI14" s="778"/>
      <c r="AJ14" s="778"/>
      <c r="AL14" s="570"/>
      <c r="AM14" s="571"/>
      <c r="AN14" s="571"/>
      <c r="AO14" s="571"/>
      <c r="AP14" s="571"/>
      <c r="AQ14" s="571"/>
      <c r="AR14" s="571"/>
      <c r="AS14" s="571"/>
      <c r="AT14" s="571"/>
      <c r="AU14" s="571"/>
      <c r="AV14" s="571"/>
      <c r="AW14" s="571"/>
      <c r="AX14" s="571"/>
      <c r="AY14" s="571"/>
      <c r="AZ14" s="571"/>
      <c r="BA14" s="571"/>
      <c r="BB14" s="571"/>
      <c r="BC14" s="571"/>
      <c r="BD14" s="571"/>
      <c r="BE14" s="571"/>
      <c r="BF14" s="571"/>
      <c r="BG14" s="568" t="s">
        <v>71</v>
      </c>
      <c r="BH14" s="568"/>
      <c r="BI14" s="569"/>
      <c r="BL14" s="63"/>
      <c r="BM14" s="575"/>
      <c r="BN14" s="575"/>
      <c r="BO14" s="575"/>
      <c r="BP14" s="575"/>
      <c r="BQ14" s="575"/>
      <c r="BR14" s="575"/>
      <c r="BS14" s="575"/>
      <c r="BT14" s="575"/>
      <c r="BU14" s="64"/>
      <c r="BV14" s="921"/>
      <c r="BW14" s="922"/>
      <c r="BX14" s="922"/>
      <c r="BY14" s="922"/>
      <c r="BZ14" s="922"/>
      <c r="CA14" s="922"/>
      <c r="CB14" s="922"/>
      <c r="CC14" s="922"/>
      <c r="CD14" s="922"/>
      <c r="CE14" s="922"/>
      <c r="CF14" s="922"/>
      <c r="CG14" s="922"/>
      <c r="CH14" s="922"/>
      <c r="CI14" s="923"/>
      <c r="CK14" s="612"/>
      <c r="CL14" s="613"/>
      <c r="CM14" s="614"/>
      <c r="CN14" s="53"/>
      <c r="CO14" s="778"/>
      <c r="CP14" s="778"/>
      <c r="CQ14" s="778"/>
      <c r="CR14" s="778"/>
      <c r="CS14" s="778"/>
      <c r="CT14" s="778"/>
      <c r="CV14" s="564"/>
      <c r="CW14" s="565"/>
      <c r="CX14" s="565"/>
      <c r="CY14" s="565"/>
      <c r="CZ14" s="565"/>
      <c r="DA14" s="565"/>
      <c r="DB14" s="565"/>
      <c r="DC14" s="565"/>
      <c r="DD14" s="565"/>
      <c r="DE14" s="565"/>
      <c r="DF14" s="565"/>
      <c r="DG14" s="565"/>
      <c r="DH14" s="565"/>
      <c r="DI14" s="565"/>
      <c r="DJ14" s="565"/>
      <c r="DK14" s="565"/>
      <c r="DL14" s="565"/>
      <c r="DM14" s="565"/>
      <c r="DN14" s="565"/>
      <c r="DO14" s="565"/>
      <c r="DP14" s="565"/>
      <c r="DQ14" s="568" t="s">
        <v>71</v>
      </c>
      <c r="DR14" s="568"/>
      <c r="DS14" s="569"/>
      <c r="DV14" s="63"/>
      <c r="DW14" s="575"/>
      <c r="DX14" s="575"/>
      <c r="DY14" s="575"/>
      <c r="DZ14" s="575"/>
      <c r="EA14" s="575"/>
      <c r="EB14" s="575"/>
      <c r="EC14" s="575"/>
      <c r="ED14" s="575"/>
      <c r="EE14" s="64"/>
      <c r="EF14" s="811"/>
      <c r="EG14" s="812"/>
      <c r="EH14" s="812"/>
      <c r="EI14" s="812"/>
      <c r="EJ14" s="812"/>
      <c r="EK14" s="812"/>
      <c r="EL14" s="812"/>
      <c r="EM14" s="812"/>
      <c r="EN14" s="812"/>
      <c r="EO14" s="812"/>
      <c r="EP14" s="812"/>
      <c r="EQ14" s="812"/>
      <c r="ER14" s="812"/>
      <c r="ES14" s="813"/>
      <c r="EU14" s="612"/>
      <c r="EV14" s="613"/>
      <c r="EW14" s="614"/>
      <c r="EX14" s="53"/>
      <c r="EY14" s="778"/>
      <c r="EZ14" s="778"/>
      <c r="FA14" s="778"/>
      <c r="FB14" s="778"/>
      <c r="FC14" s="778"/>
      <c r="FD14" s="778"/>
      <c r="FF14" s="564"/>
      <c r="FG14" s="565"/>
      <c r="FH14" s="565"/>
      <c r="FI14" s="565"/>
      <c r="FJ14" s="565"/>
      <c r="FK14" s="565"/>
      <c r="FL14" s="565"/>
      <c r="FM14" s="565"/>
      <c r="FN14" s="565"/>
      <c r="FO14" s="565"/>
      <c r="FP14" s="565"/>
      <c r="FQ14" s="565"/>
      <c r="FR14" s="565"/>
      <c r="FS14" s="565"/>
      <c r="FT14" s="565"/>
      <c r="FU14" s="565"/>
      <c r="FV14" s="565"/>
      <c r="FW14" s="565"/>
      <c r="FX14" s="565"/>
      <c r="FY14" s="565"/>
      <c r="FZ14" s="565"/>
      <c r="GA14" s="562" t="s">
        <v>71</v>
      </c>
      <c r="GB14" s="562"/>
      <c r="GC14" s="563"/>
    </row>
    <row r="15" spans="2:185" ht="11.25" customHeight="1" x14ac:dyDescent="0.4">
      <c r="B15" s="52"/>
      <c r="C15" s="778" t="s">
        <v>16</v>
      </c>
      <c r="D15" s="778"/>
      <c r="E15" s="778"/>
      <c r="F15" s="778"/>
      <c r="G15" s="778"/>
      <c r="H15" s="778"/>
      <c r="I15" s="778"/>
      <c r="J15" s="778"/>
      <c r="L15" s="924">
        <f>IF(AR33="",BB66,ROUNDDOWN(AR33*0.1,0))</f>
        <v>0</v>
      </c>
      <c r="M15" s="925"/>
      <c r="N15" s="925"/>
      <c r="O15" s="925"/>
      <c r="P15" s="925"/>
      <c r="Q15" s="925"/>
      <c r="R15" s="925"/>
      <c r="S15" s="925"/>
      <c r="T15" s="925"/>
      <c r="U15" s="925"/>
      <c r="V15" s="925"/>
      <c r="W15" s="925"/>
      <c r="X15" s="925"/>
      <c r="Y15" s="926"/>
      <c r="AA15" s="612"/>
      <c r="AB15" s="613"/>
      <c r="AC15" s="614"/>
      <c r="AD15" s="53"/>
      <c r="AE15" s="1051" t="s">
        <v>84</v>
      </c>
      <c r="AF15" s="1051"/>
      <c r="AG15" s="1051"/>
      <c r="AH15" s="1051"/>
      <c r="AI15" s="1051"/>
      <c r="AJ15" s="1051"/>
      <c r="AL15" s="570"/>
      <c r="AM15" s="571"/>
      <c r="AN15" s="571"/>
      <c r="AO15" s="571"/>
      <c r="AP15" s="571"/>
      <c r="AQ15" s="571"/>
      <c r="AR15" s="571"/>
      <c r="AS15" s="571"/>
      <c r="AT15" s="571"/>
      <c r="AU15" s="571"/>
      <c r="AV15" s="571"/>
      <c r="AW15" s="571"/>
      <c r="AX15" s="571"/>
      <c r="AY15" s="571"/>
      <c r="AZ15" s="571"/>
      <c r="BA15" s="571"/>
      <c r="BB15" s="571"/>
      <c r="BC15" s="571"/>
      <c r="BD15" s="571"/>
      <c r="BE15" s="571"/>
      <c r="BF15" s="571"/>
      <c r="BG15" s="568"/>
      <c r="BH15" s="568"/>
      <c r="BI15" s="569"/>
      <c r="BL15" s="52"/>
      <c r="BM15" s="778" t="s">
        <v>16</v>
      </c>
      <c r="BN15" s="778"/>
      <c r="BO15" s="778"/>
      <c r="BP15" s="778"/>
      <c r="BQ15" s="778"/>
      <c r="BR15" s="778"/>
      <c r="BS15" s="778"/>
      <c r="BT15" s="778"/>
      <c r="BV15" s="924">
        <f>L15</f>
        <v>0</v>
      </c>
      <c r="BW15" s="925"/>
      <c r="BX15" s="925"/>
      <c r="BY15" s="925"/>
      <c r="BZ15" s="925"/>
      <c r="CA15" s="925"/>
      <c r="CB15" s="925"/>
      <c r="CC15" s="925"/>
      <c r="CD15" s="925"/>
      <c r="CE15" s="925"/>
      <c r="CF15" s="925"/>
      <c r="CG15" s="925"/>
      <c r="CH15" s="925"/>
      <c r="CI15" s="926"/>
      <c r="CK15" s="612"/>
      <c r="CL15" s="613"/>
      <c r="CM15" s="614"/>
      <c r="CN15" s="53"/>
      <c r="CV15" s="564"/>
      <c r="CW15" s="565"/>
      <c r="CX15" s="565"/>
      <c r="CY15" s="565"/>
      <c r="CZ15" s="565"/>
      <c r="DA15" s="565"/>
      <c r="DB15" s="565"/>
      <c r="DC15" s="565"/>
      <c r="DD15" s="565"/>
      <c r="DE15" s="565"/>
      <c r="DF15" s="565"/>
      <c r="DG15" s="565"/>
      <c r="DH15" s="565"/>
      <c r="DI15" s="565"/>
      <c r="DJ15" s="565"/>
      <c r="DK15" s="565"/>
      <c r="DL15" s="565"/>
      <c r="DM15" s="565"/>
      <c r="DN15" s="565"/>
      <c r="DO15" s="565"/>
      <c r="DP15" s="565"/>
      <c r="DQ15" s="568"/>
      <c r="DR15" s="568"/>
      <c r="DS15" s="569"/>
      <c r="DV15" s="52"/>
      <c r="DW15" s="778" t="s">
        <v>16</v>
      </c>
      <c r="DX15" s="778"/>
      <c r="DY15" s="778"/>
      <c r="DZ15" s="778"/>
      <c r="EA15" s="778"/>
      <c r="EB15" s="778"/>
      <c r="EC15" s="778"/>
      <c r="ED15" s="778"/>
      <c r="EF15" s="814">
        <f>L15</f>
        <v>0</v>
      </c>
      <c r="EG15" s="815"/>
      <c r="EH15" s="815"/>
      <c r="EI15" s="815"/>
      <c r="EJ15" s="815"/>
      <c r="EK15" s="815"/>
      <c r="EL15" s="815"/>
      <c r="EM15" s="815"/>
      <c r="EN15" s="815"/>
      <c r="EO15" s="815"/>
      <c r="EP15" s="815"/>
      <c r="EQ15" s="815"/>
      <c r="ER15" s="815"/>
      <c r="ES15" s="816"/>
      <c r="EU15" s="612"/>
      <c r="EV15" s="613"/>
      <c r="EW15" s="614"/>
      <c r="EX15" s="53"/>
      <c r="FF15" s="564"/>
      <c r="FG15" s="565"/>
      <c r="FH15" s="565"/>
      <c r="FI15" s="565"/>
      <c r="FJ15" s="565"/>
      <c r="FK15" s="565"/>
      <c r="FL15" s="565"/>
      <c r="FM15" s="565"/>
      <c r="FN15" s="565"/>
      <c r="FO15" s="565"/>
      <c r="FP15" s="565"/>
      <c r="FQ15" s="565"/>
      <c r="FR15" s="565"/>
      <c r="FS15" s="565"/>
      <c r="FT15" s="565"/>
      <c r="FU15" s="565"/>
      <c r="FV15" s="565"/>
      <c r="FW15" s="565"/>
      <c r="FX15" s="565"/>
      <c r="FY15" s="565"/>
      <c r="FZ15" s="565"/>
      <c r="GA15" s="562"/>
      <c r="GB15" s="562"/>
      <c r="GC15" s="563"/>
    </row>
    <row r="16" spans="2:185" ht="11.25" customHeight="1" thickBot="1" x14ac:dyDescent="0.45">
      <c r="B16" s="65"/>
      <c r="C16" s="787"/>
      <c r="D16" s="787"/>
      <c r="E16" s="787"/>
      <c r="F16" s="787"/>
      <c r="G16" s="787"/>
      <c r="H16" s="787"/>
      <c r="I16" s="787"/>
      <c r="J16" s="787"/>
      <c r="K16" s="66"/>
      <c r="L16" s="927"/>
      <c r="M16" s="928"/>
      <c r="N16" s="928"/>
      <c r="O16" s="928"/>
      <c r="P16" s="928"/>
      <c r="Q16" s="928"/>
      <c r="R16" s="928"/>
      <c r="S16" s="928"/>
      <c r="T16" s="928"/>
      <c r="U16" s="928"/>
      <c r="V16" s="928"/>
      <c r="W16" s="928"/>
      <c r="X16" s="928"/>
      <c r="Y16" s="929"/>
      <c r="AA16" s="612"/>
      <c r="AB16" s="613"/>
      <c r="AC16" s="614"/>
      <c r="AD16" s="53"/>
      <c r="AL16" s="572"/>
      <c r="AM16" s="573"/>
      <c r="AN16" s="573"/>
      <c r="AO16" s="573"/>
      <c r="AP16" s="573"/>
      <c r="AQ16" s="573"/>
      <c r="AR16" s="573"/>
      <c r="AS16" s="573"/>
      <c r="AT16" s="573"/>
      <c r="AU16" s="573"/>
      <c r="AV16" s="573"/>
      <c r="AW16" s="573"/>
      <c r="AX16" s="573"/>
      <c r="AY16" s="573"/>
      <c r="AZ16" s="573"/>
      <c r="BA16" s="573"/>
      <c r="BB16" s="573"/>
      <c r="BC16" s="573"/>
      <c r="BD16" s="573"/>
      <c r="BE16" s="573"/>
      <c r="BF16" s="573"/>
      <c r="BG16" s="67"/>
      <c r="BH16" s="67"/>
      <c r="BI16" s="68"/>
      <c r="BL16" s="65"/>
      <c r="BM16" s="787"/>
      <c r="BN16" s="787"/>
      <c r="BO16" s="787"/>
      <c r="BP16" s="787"/>
      <c r="BQ16" s="787"/>
      <c r="BR16" s="787"/>
      <c r="BS16" s="787"/>
      <c r="BT16" s="787"/>
      <c r="BU16" s="66"/>
      <c r="BV16" s="927"/>
      <c r="BW16" s="928"/>
      <c r="BX16" s="928"/>
      <c r="BY16" s="928"/>
      <c r="BZ16" s="928"/>
      <c r="CA16" s="928"/>
      <c r="CB16" s="928"/>
      <c r="CC16" s="928"/>
      <c r="CD16" s="928"/>
      <c r="CE16" s="928"/>
      <c r="CF16" s="928"/>
      <c r="CG16" s="928"/>
      <c r="CH16" s="928"/>
      <c r="CI16" s="929"/>
      <c r="CK16" s="612"/>
      <c r="CL16" s="613"/>
      <c r="CM16" s="614"/>
      <c r="CN16" s="53"/>
      <c r="CV16" s="566"/>
      <c r="CW16" s="567"/>
      <c r="CX16" s="567"/>
      <c r="CY16" s="567"/>
      <c r="CZ16" s="567"/>
      <c r="DA16" s="567"/>
      <c r="DB16" s="567"/>
      <c r="DC16" s="567"/>
      <c r="DD16" s="567"/>
      <c r="DE16" s="567"/>
      <c r="DF16" s="567"/>
      <c r="DG16" s="567"/>
      <c r="DH16" s="567"/>
      <c r="DI16" s="567"/>
      <c r="DJ16" s="567"/>
      <c r="DK16" s="567"/>
      <c r="DL16" s="567"/>
      <c r="DM16" s="567"/>
      <c r="DN16" s="567"/>
      <c r="DO16" s="567"/>
      <c r="DP16" s="567"/>
      <c r="DQ16" s="69"/>
      <c r="DR16" s="70">
        <f>BH16</f>
        <v>0</v>
      </c>
      <c r="DS16" s="71">
        <f>BI16</f>
        <v>0</v>
      </c>
      <c r="DV16" s="65"/>
      <c r="DW16" s="787"/>
      <c r="DX16" s="787"/>
      <c r="DY16" s="787"/>
      <c r="DZ16" s="787"/>
      <c r="EA16" s="787"/>
      <c r="EB16" s="787"/>
      <c r="EC16" s="787"/>
      <c r="ED16" s="787"/>
      <c r="EE16" s="66"/>
      <c r="EF16" s="817"/>
      <c r="EG16" s="818"/>
      <c r="EH16" s="818"/>
      <c r="EI16" s="818"/>
      <c r="EJ16" s="818"/>
      <c r="EK16" s="818"/>
      <c r="EL16" s="818"/>
      <c r="EM16" s="818"/>
      <c r="EN16" s="818"/>
      <c r="EO16" s="818"/>
      <c r="EP16" s="818"/>
      <c r="EQ16" s="818"/>
      <c r="ER16" s="818"/>
      <c r="ES16" s="819"/>
      <c r="EU16" s="612"/>
      <c r="EV16" s="613"/>
      <c r="EW16" s="614"/>
      <c r="EX16" s="53"/>
      <c r="FF16" s="566"/>
      <c r="FG16" s="567"/>
      <c r="FH16" s="567"/>
      <c r="FI16" s="567"/>
      <c r="FJ16" s="567"/>
      <c r="FK16" s="567"/>
      <c r="FL16" s="567"/>
      <c r="FM16" s="567"/>
      <c r="FN16" s="567"/>
      <c r="FO16" s="567"/>
      <c r="FP16" s="567"/>
      <c r="FQ16" s="567"/>
      <c r="FR16" s="567"/>
      <c r="FS16" s="567"/>
      <c r="FT16" s="567"/>
      <c r="FU16" s="567"/>
      <c r="FV16" s="567"/>
      <c r="FW16" s="567"/>
      <c r="FX16" s="567"/>
      <c r="FY16" s="567"/>
      <c r="FZ16" s="567"/>
      <c r="GA16" s="69"/>
      <c r="GB16" s="70">
        <f>BH16</f>
        <v>0</v>
      </c>
      <c r="GC16" s="71">
        <f>BI16</f>
        <v>0</v>
      </c>
    </row>
    <row r="17" spans="2:185" ht="11.25" customHeight="1" x14ac:dyDescent="0.4">
      <c r="B17" s="72"/>
      <c r="C17" s="72"/>
      <c r="D17" s="72"/>
      <c r="AA17" s="612"/>
      <c r="AB17" s="613"/>
      <c r="AC17" s="614"/>
      <c r="AD17" s="73"/>
      <c r="AE17" s="574" t="s">
        <v>23</v>
      </c>
      <c r="AF17" s="574"/>
      <c r="AG17" s="574"/>
      <c r="AH17" s="574"/>
      <c r="AI17" s="574"/>
      <c r="AJ17" s="574"/>
      <c r="AK17" s="74"/>
      <c r="AL17" s="943"/>
      <c r="AM17" s="944"/>
      <c r="AN17" s="944"/>
      <c r="AO17" s="944"/>
      <c r="AP17" s="944"/>
      <c r="AQ17" s="944"/>
      <c r="AR17" s="944"/>
      <c r="AS17" s="944"/>
      <c r="AT17" s="944"/>
      <c r="AU17" s="944"/>
      <c r="AV17" s="944"/>
      <c r="AW17" s="944"/>
      <c r="AX17" s="944"/>
      <c r="AY17" s="944"/>
      <c r="AZ17" s="944"/>
      <c r="BA17" s="944"/>
      <c r="BB17" s="944"/>
      <c r="BC17" s="944"/>
      <c r="BD17" s="944"/>
      <c r="BE17" s="944"/>
      <c r="BF17" s="944"/>
      <c r="BG17" s="944"/>
      <c r="BH17" s="944"/>
      <c r="BI17" s="945"/>
      <c r="BL17" s="72"/>
      <c r="BM17" s="72"/>
      <c r="BN17" s="72"/>
      <c r="CK17" s="612"/>
      <c r="CL17" s="613"/>
      <c r="CM17" s="614"/>
      <c r="CN17" s="73"/>
      <c r="CO17" s="574" t="s">
        <v>23</v>
      </c>
      <c r="CP17" s="574"/>
      <c r="CQ17" s="574"/>
      <c r="CR17" s="574"/>
      <c r="CS17" s="574"/>
      <c r="CT17" s="574"/>
      <c r="CU17" s="74"/>
      <c r="CV17" s="930">
        <f>AL17</f>
        <v>0</v>
      </c>
      <c r="CW17" s="931"/>
      <c r="CX17" s="931"/>
      <c r="CY17" s="931"/>
      <c r="CZ17" s="931"/>
      <c r="DA17" s="931"/>
      <c r="DB17" s="931"/>
      <c r="DC17" s="931"/>
      <c r="DD17" s="931"/>
      <c r="DE17" s="931"/>
      <c r="DF17" s="931"/>
      <c r="DG17" s="931"/>
      <c r="DH17" s="931"/>
      <c r="DI17" s="931"/>
      <c r="DJ17" s="931"/>
      <c r="DK17" s="931"/>
      <c r="DL17" s="931"/>
      <c r="DM17" s="931"/>
      <c r="DN17" s="931"/>
      <c r="DO17" s="931"/>
      <c r="DP17" s="931"/>
      <c r="DQ17" s="931"/>
      <c r="DR17" s="931"/>
      <c r="DS17" s="932"/>
      <c r="DV17" s="72"/>
      <c r="DW17" s="72"/>
      <c r="DX17" s="72"/>
      <c r="EU17" s="612"/>
      <c r="EV17" s="613"/>
      <c r="EW17" s="614"/>
      <c r="EX17" s="73"/>
      <c r="EY17" s="574" t="s">
        <v>23</v>
      </c>
      <c r="EZ17" s="574"/>
      <c r="FA17" s="574"/>
      <c r="FB17" s="574"/>
      <c r="FC17" s="574"/>
      <c r="FD17" s="574"/>
      <c r="FE17" s="74"/>
      <c r="FF17" s="576">
        <f>AL17</f>
        <v>0</v>
      </c>
      <c r="FG17" s="577"/>
      <c r="FH17" s="577"/>
      <c r="FI17" s="577"/>
      <c r="FJ17" s="577"/>
      <c r="FK17" s="577"/>
      <c r="FL17" s="577"/>
      <c r="FM17" s="577"/>
      <c r="FN17" s="577"/>
      <c r="FO17" s="577"/>
      <c r="FP17" s="577"/>
      <c r="FQ17" s="577"/>
      <c r="FR17" s="577"/>
      <c r="FS17" s="577"/>
      <c r="FT17" s="577"/>
      <c r="FU17" s="577"/>
      <c r="FV17" s="577"/>
      <c r="FW17" s="577"/>
      <c r="FX17" s="577"/>
      <c r="FY17" s="577"/>
      <c r="FZ17" s="577"/>
      <c r="GA17" s="577"/>
      <c r="GB17" s="577"/>
      <c r="GC17" s="578"/>
    </row>
    <row r="18" spans="2:185" ht="11.25" customHeight="1" x14ac:dyDescent="0.4">
      <c r="B18" s="75" t="s">
        <v>42</v>
      </c>
      <c r="C18" s="76"/>
      <c r="D18" s="76"/>
      <c r="E18" s="76"/>
      <c r="F18" s="76"/>
      <c r="G18" s="76"/>
      <c r="H18" s="76"/>
      <c r="I18" s="76"/>
      <c r="J18" s="76"/>
      <c r="K18" s="76"/>
      <c r="L18" s="76"/>
      <c r="M18" s="76"/>
      <c r="N18" s="76"/>
      <c r="O18" s="76"/>
      <c r="P18" s="76"/>
      <c r="Q18" s="76"/>
      <c r="R18" s="76"/>
      <c r="S18" s="76"/>
      <c r="T18" s="76"/>
      <c r="U18" s="76"/>
      <c r="V18" s="76"/>
      <c r="W18" s="76"/>
      <c r="X18" s="76"/>
      <c r="Y18" s="76"/>
      <c r="AA18" s="612"/>
      <c r="AB18" s="613"/>
      <c r="AC18" s="614"/>
      <c r="AD18" s="77"/>
      <c r="AE18" s="575"/>
      <c r="AF18" s="575"/>
      <c r="AG18" s="575"/>
      <c r="AH18" s="575"/>
      <c r="AI18" s="575"/>
      <c r="AJ18" s="575"/>
      <c r="AK18" s="64"/>
      <c r="AL18" s="943"/>
      <c r="AM18" s="944"/>
      <c r="AN18" s="944"/>
      <c r="AO18" s="944"/>
      <c r="AP18" s="944"/>
      <c r="AQ18" s="944"/>
      <c r="AR18" s="944"/>
      <c r="AS18" s="944"/>
      <c r="AT18" s="944"/>
      <c r="AU18" s="944"/>
      <c r="AV18" s="944"/>
      <c r="AW18" s="944"/>
      <c r="AX18" s="944"/>
      <c r="AY18" s="944"/>
      <c r="AZ18" s="944"/>
      <c r="BA18" s="944"/>
      <c r="BB18" s="944"/>
      <c r="BC18" s="944"/>
      <c r="BD18" s="944"/>
      <c r="BE18" s="944"/>
      <c r="BF18" s="944"/>
      <c r="BG18" s="944"/>
      <c r="BH18" s="944"/>
      <c r="BI18" s="945"/>
      <c r="BL18" s="78" t="s">
        <v>66</v>
      </c>
      <c r="BM18" s="79"/>
      <c r="BN18" s="79"/>
      <c r="BO18" s="79"/>
      <c r="BP18" s="79"/>
      <c r="BQ18" s="79"/>
      <c r="BR18" s="79"/>
      <c r="BS18" s="79"/>
      <c r="BT18" s="79"/>
      <c r="BU18" s="79"/>
      <c r="BV18" s="79"/>
      <c r="BW18" s="79"/>
      <c r="BX18" s="79"/>
      <c r="BY18" s="79"/>
      <c r="BZ18" s="79"/>
      <c r="CA18" s="79"/>
      <c r="CB18" s="79"/>
      <c r="CC18" s="79"/>
      <c r="CD18" s="79"/>
      <c r="CE18" s="79"/>
      <c r="CF18" s="79"/>
      <c r="CG18" s="79"/>
      <c r="CH18" s="79"/>
      <c r="CI18" s="80"/>
      <c r="CK18" s="612"/>
      <c r="CL18" s="613"/>
      <c r="CM18" s="614"/>
      <c r="CN18" s="77"/>
      <c r="CO18" s="575"/>
      <c r="CP18" s="575"/>
      <c r="CQ18" s="575"/>
      <c r="CR18" s="575"/>
      <c r="CS18" s="575"/>
      <c r="CT18" s="575"/>
      <c r="CU18" s="64"/>
      <c r="CV18" s="930"/>
      <c r="CW18" s="931"/>
      <c r="CX18" s="931"/>
      <c r="CY18" s="931"/>
      <c r="CZ18" s="931"/>
      <c r="DA18" s="931"/>
      <c r="DB18" s="931"/>
      <c r="DC18" s="931"/>
      <c r="DD18" s="931"/>
      <c r="DE18" s="931"/>
      <c r="DF18" s="931"/>
      <c r="DG18" s="931"/>
      <c r="DH18" s="931"/>
      <c r="DI18" s="931"/>
      <c r="DJ18" s="931"/>
      <c r="DK18" s="931"/>
      <c r="DL18" s="931"/>
      <c r="DM18" s="931"/>
      <c r="DN18" s="931"/>
      <c r="DO18" s="931"/>
      <c r="DP18" s="931"/>
      <c r="DQ18" s="931"/>
      <c r="DR18" s="931"/>
      <c r="DS18" s="932"/>
      <c r="DV18" s="78" t="s">
        <v>66</v>
      </c>
      <c r="DW18" s="79"/>
      <c r="DX18" s="79"/>
      <c r="DY18" s="79"/>
      <c r="DZ18" s="79"/>
      <c r="EA18" s="79"/>
      <c r="EB18" s="79"/>
      <c r="EC18" s="79"/>
      <c r="ED18" s="79"/>
      <c r="EE18" s="79"/>
      <c r="EF18" s="79"/>
      <c r="EG18" s="79"/>
      <c r="EH18" s="79"/>
      <c r="EI18" s="79"/>
      <c r="EJ18" s="79"/>
      <c r="EK18" s="79"/>
      <c r="EL18" s="79"/>
      <c r="EM18" s="79"/>
      <c r="EN18" s="79"/>
      <c r="EO18" s="79"/>
      <c r="EP18" s="79"/>
      <c r="EQ18" s="79"/>
      <c r="ER18" s="79"/>
      <c r="ES18" s="80"/>
      <c r="EU18" s="612"/>
      <c r="EV18" s="613"/>
      <c r="EW18" s="614"/>
      <c r="EX18" s="77"/>
      <c r="EY18" s="575"/>
      <c r="EZ18" s="575"/>
      <c r="FA18" s="575"/>
      <c r="FB18" s="575"/>
      <c r="FC18" s="575"/>
      <c r="FD18" s="575"/>
      <c r="FE18" s="64"/>
      <c r="FF18" s="579"/>
      <c r="FG18" s="580"/>
      <c r="FH18" s="580"/>
      <c r="FI18" s="580"/>
      <c r="FJ18" s="580"/>
      <c r="FK18" s="580"/>
      <c r="FL18" s="580"/>
      <c r="FM18" s="580"/>
      <c r="FN18" s="580"/>
      <c r="FO18" s="580"/>
      <c r="FP18" s="580"/>
      <c r="FQ18" s="580"/>
      <c r="FR18" s="580"/>
      <c r="FS18" s="580"/>
      <c r="FT18" s="580"/>
      <c r="FU18" s="580"/>
      <c r="FV18" s="580"/>
      <c r="FW18" s="580"/>
      <c r="FX18" s="580"/>
      <c r="FY18" s="580"/>
      <c r="FZ18" s="580"/>
      <c r="GA18" s="580"/>
      <c r="GB18" s="580"/>
      <c r="GC18" s="581"/>
    </row>
    <row r="19" spans="2:185" ht="11.25" customHeight="1" x14ac:dyDescent="0.4">
      <c r="B19" s="957" t="s">
        <v>44</v>
      </c>
      <c r="C19" s="957"/>
      <c r="D19" s="956" t="s">
        <v>43</v>
      </c>
      <c r="E19" s="956"/>
      <c r="F19" s="956"/>
      <c r="G19" s="956"/>
      <c r="H19" s="956"/>
      <c r="I19" s="956"/>
      <c r="J19" s="956"/>
      <c r="K19" s="956"/>
      <c r="L19" s="956"/>
      <c r="M19" s="956"/>
      <c r="N19" s="956"/>
      <c r="O19" s="956"/>
      <c r="P19" s="956"/>
      <c r="Q19" s="956"/>
      <c r="R19" s="956"/>
      <c r="S19" s="956"/>
      <c r="T19" s="956"/>
      <c r="U19" s="956"/>
      <c r="V19" s="956"/>
      <c r="W19" s="956"/>
      <c r="X19" s="956"/>
      <c r="Y19" s="956"/>
      <c r="AA19" s="612"/>
      <c r="AB19" s="613"/>
      <c r="AC19" s="614"/>
      <c r="AD19" s="53"/>
      <c r="AE19" s="582" t="s">
        <v>31</v>
      </c>
      <c r="AF19" s="582"/>
      <c r="AG19" s="582"/>
      <c r="AH19" s="582"/>
      <c r="AI19" s="582"/>
      <c r="AJ19" s="582"/>
      <c r="AL19" s="558" t="s">
        <v>50</v>
      </c>
      <c r="AM19" s="559"/>
      <c r="AN19" s="559"/>
      <c r="AO19" s="1045"/>
      <c r="AP19" s="1045"/>
      <c r="AQ19" s="1045"/>
      <c r="AR19" s="1045"/>
      <c r="AS19" s="1045"/>
      <c r="AT19" s="1045"/>
      <c r="AU19" s="1045"/>
      <c r="AV19" s="1045"/>
      <c r="AW19" s="1049"/>
      <c r="AX19" s="558" t="s">
        <v>51</v>
      </c>
      <c r="AY19" s="559"/>
      <c r="AZ19" s="559"/>
      <c r="BA19" s="1045"/>
      <c r="BB19" s="1045"/>
      <c r="BC19" s="1045"/>
      <c r="BD19" s="1045"/>
      <c r="BE19" s="1045"/>
      <c r="BF19" s="1045"/>
      <c r="BG19" s="1045"/>
      <c r="BH19" s="1045"/>
      <c r="BI19" s="1046"/>
      <c r="BL19" s="81"/>
      <c r="BM19" s="82"/>
      <c r="BN19" s="83"/>
      <c r="BO19" s="83"/>
      <c r="BP19" s="83"/>
      <c r="BQ19" s="83"/>
      <c r="BR19" s="83"/>
      <c r="BS19" s="83"/>
      <c r="BT19" s="83"/>
      <c r="BU19" s="83"/>
      <c r="BV19" s="83"/>
      <c r="BW19" s="83"/>
      <c r="BX19" s="83"/>
      <c r="BY19" s="83"/>
      <c r="BZ19" s="83"/>
      <c r="CA19" s="83"/>
      <c r="CB19" s="83"/>
      <c r="CC19" s="83"/>
      <c r="CD19" s="83"/>
      <c r="CE19" s="83"/>
      <c r="CF19" s="83"/>
      <c r="CG19" s="83"/>
      <c r="CH19" s="83"/>
      <c r="CI19" s="84"/>
      <c r="CK19" s="612"/>
      <c r="CL19" s="613"/>
      <c r="CM19" s="614"/>
      <c r="CN19" s="53"/>
      <c r="CO19" s="582" t="s">
        <v>31</v>
      </c>
      <c r="CP19" s="582"/>
      <c r="CQ19" s="582"/>
      <c r="CR19" s="582"/>
      <c r="CS19" s="582"/>
      <c r="CT19" s="582"/>
      <c r="CV19" s="558" t="s">
        <v>50</v>
      </c>
      <c r="CW19" s="559"/>
      <c r="CX19" s="559"/>
      <c r="CY19" s="552">
        <f>AO19</f>
        <v>0</v>
      </c>
      <c r="CZ19" s="552"/>
      <c r="DA19" s="552"/>
      <c r="DB19" s="552"/>
      <c r="DC19" s="552"/>
      <c r="DD19" s="552"/>
      <c r="DE19" s="552"/>
      <c r="DF19" s="552"/>
      <c r="DG19" s="553"/>
      <c r="DH19" s="558" t="s">
        <v>51</v>
      </c>
      <c r="DI19" s="559"/>
      <c r="DJ19" s="559"/>
      <c r="DK19" s="552">
        <f>BA19</f>
        <v>0</v>
      </c>
      <c r="DL19" s="552"/>
      <c r="DM19" s="552"/>
      <c r="DN19" s="552"/>
      <c r="DO19" s="552"/>
      <c r="DP19" s="552"/>
      <c r="DQ19" s="552"/>
      <c r="DR19" s="552"/>
      <c r="DS19" s="556"/>
      <c r="DV19" s="81"/>
      <c r="DW19" s="82"/>
      <c r="DX19" s="83"/>
      <c r="DY19" s="83"/>
      <c r="DZ19" s="83"/>
      <c r="EA19" s="83"/>
      <c r="EB19" s="83"/>
      <c r="EC19" s="83"/>
      <c r="ED19" s="83"/>
      <c r="EE19" s="83"/>
      <c r="EF19" s="83"/>
      <c r="EG19" s="83"/>
      <c r="EH19" s="83"/>
      <c r="EI19" s="83"/>
      <c r="EJ19" s="83"/>
      <c r="EK19" s="83"/>
      <c r="EL19" s="83"/>
      <c r="EM19" s="83"/>
      <c r="EN19" s="83"/>
      <c r="EO19" s="83"/>
      <c r="EP19" s="83"/>
      <c r="EQ19" s="83"/>
      <c r="ER19" s="83"/>
      <c r="ES19" s="84"/>
      <c r="EU19" s="612"/>
      <c r="EV19" s="613"/>
      <c r="EW19" s="614"/>
      <c r="EX19" s="53"/>
      <c r="EY19" s="582" t="s">
        <v>31</v>
      </c>
      <c r="EZ19" s="582"/>
      <c r="FA19" s="582"/>
      <c r="FB19" s="582"/>
      <c r="FC19" s="582"/>
      <c r="FD19" s="582"/>
      <c r="FF19" s="558" t="s">
        <v>50</v>
      </c>
      <c r="FG19" s="559"/>
      <c r="FH19" s="559"/>
      <c r="FI19" s="552">
        <f>AO19</f>
        <v>0</v>
      </c>
      <c r="FJ19" s="552"/>
      <c r="FK19" s="552"/>
      <c r="FL19" s="552"/>
      <c r="FM19" s="552"/>
      <c r="FN19" s="552"/>
      <c r="FO19" s="552"/>
      <c r="FP19" s="552"/>
      <c r="FQ19" s="553"/>
      <c r="FR19" s="558" t="s">
        <v>51</v>
      </c>
      <c r="FS19" s="559"/>
      <c r="FT19" s="559"/>
      <c r="FU19" s="552">
        <f>BA19</f>
        <v>0</v>
      </c>
      <c r="FV19" s="552"/>
      <c r="FW19" s="552"/>
      <c r="FX19" s="552"/>
      <c r="FY19" s="552"/>
      <c r="FZ19" s="552"/>
      <c r="GA19" s="552"/>
      <c r="GB19" s="552"/>
      <c r="GC19" s="556"/>
    </row>
    <row r="20" spans="2:185" ht="11.25" customHeight="1" x14ac:dyDescent="0.4">
      <c r="B20" s="957"/>
      <c r="C20" s="957"/>
      <c r="D20" s="956"/>
      <c r="E20" s="956"/>
      <c r="F20" s="956"/>
      <c r="G20" s="956"/>
      <c r="H20" s="956"/>
      <c r="I20" s="956"/>
      <c r="J20" s="956"/>
      <c r="K20" s="956"/>
      <c r="L20" s="956"/>
      <c r="M20" s="956"/>
      <c r="N20" s="956"/>
      <c r="O20" s="956"/>
      <c r="P20" s="956"/>
      <c r="Q20" s="956"/>
      <c r="R20" s="956"/>
      <c r="S20" s="956"/>
      <c r="T20" s="956"/>
      <c r="U20" s="956"/>
      <c r="V20" s="956"/>
      <c r="W20" s="956"/>
      <c r="X20" s="956"/>
      <c r="Y20" s="956"/>
      <c r="AA20" s="612"/>
      <c r="AB20" s="613"/>
      <c r="AC20" s="614"/>
      <c r="AD20" s="53"/>
      <c r="AE20" s="582"/>
      <c r="AF20" s="582"/>
      <c r="AG20" s="582"/>
      <c r="AH20" s="582"/>
      <c r="AI20" s="582"/>
      <c r="AJ20" s="582"/>
      <c r="AL20" s="560"/>
      <c r="AM20" s="561"/>
      <c r="AN20" s="561"/>
      <c r="AO20" s="1047"/>
      <c r="AP20" s="1047"/>
      <c r="AQ20" s="1047"/>
      <c r="AR20" s="1047"/>
      <c r="AS20" s="1047"/>
      <c r="AT20" s="1047"/>
      <c r="AU20" s="1047"/>
      <c r="AV20" s="1047"/>
      <c r="AW20" s="1050"/>
      <c r="AX20" s="560"/>
      <c r="AY20" s="561"/>
      <c r="AZ20" s="561"/>
      <c r="BA20" s="1047"/>
      <c r="BB20" s="1047"/>
      <c r="BC20" s="1047"/>
      <c r="BD20" s="1047"/>
      <c r="BE20" s="1047"/>
      <c r="BF20" s="1047"/>
      <c r="BG20" s="1047"/>
      <c r="BH20" s="1047"/>
      <c r="BI20" s="1048"/>
      <c r="BL20" s="81"/>
      <c r="BM20" s="82"/>
      <c r="BN20" s="83"/>
      <c r="BO20" s="83"/>
      <c r="BP20" s="83"/>
      <c r="BQ20" s="83"/>
      <c r="BR20" s="83"/>
      <c r="BS20" s="83"/>
      <c r="BT20" s="83"/>
      <c r="BU20" s="83"/>
      <c r="BV20" s="83"/>
      <c r="BW20" s="83"/>
      <c r="BX20" s="83"/>
      <c r="BY20" s="83"/>
      <c r="BZ20" s="83"/>
      <c r="CA20" s="83"/>
      <c r="CB20" s="83"/>
      <c r="CC20" s="83"/>
      <c r="CD20" s="83"/>
      <c r="CE20" s="83"/>
      <c r="CF20" s="83"/>
      <c r="CG20" s="83"/>
      <c r="CH20" s="83"/>
      <c r="CI20" s="84"/>
      <c r="CK20" s="612"/>
      <c r="CL20" s="613"/>
      <c r="CM20" s="614"/>
      <c r="CN20" s="53"/>
      <c r="CO20" s="582"/>
      <c r="CP20" s="582"/>
      <c r="CQ20" s="582"/>
      <c r="CR20" s="582"/>
      <c r="CS20" s="582"/>
      <c r="CT20" s="582"/>
      <c r="CV20" s="560"/>
      <c r="CW20" s="561"/>
      <c r="CX20" s="561"/>
      <c r="CY20" s="554"/>
      <c r="CZ20" s="554"/>
      <c r="DA20" s="554"/>
      <c r="DB20" s="554"/>
      <c r="DC20" s="554"/>
      <c r="DD20" s="554"/>
      <c r="DE20" s="554"/>
      <c r="DF20" s="554"/>
      <c r="DG20" s="555"/>
      <c r="DH20" s="560"/>
      <c r="DI20" s="561"/>
      <c r="DJ20" s="561"/>
      <c r="DK20" s="554"/>
      <c r="DL20" s="554"/>
      <c r="DM20" s="554"/>
      <c r="DN20" s="554"/>
      <c r="DO20" s="554"/>
      <c r="DP20" s="554"/>
      <c r="DQ20" s="554"/>
      <c r="DR20" s="554"/>
      <c r="DS20" s="557"/>
      <c r="DV20" s="81"/>
      <c r="DW20" s="82"/>
      <c r="DX20" s="83"/>
      <c r="DY20" s="83"/>
      <c r="DZ20" s="83"/>
      <c r="EA20" s="83"/>
      <c r="EB20" s="83"/>
      <c r="EC20" s="83"/>
      <c r="ED20" s="83"/>
      <c r="EE20" s="83"/>
      <c r="EF20" s="83"/>
      <c r="EG20" s="83"/>
      <c r="EH20" s="83"/>
      <c r="EI20" s="83"/>
      <c r="EJ20" s="83"/>
      <c r="EK20" s="83"/>
      <c r="EL20" s="83"/>
      <c r="EM20" s="83"/>
      <c r="EN20" s="83"/>
      <c r="EO20" s="83"/>
      <c r="EP20" s="83"/>
      <c r="EQ20" s="83"/>
      <c r="ER20" s="83"/>
      <c r="ES20" s="84"/>
      <c r="EU20" s="612"/>
      <c r="EV20" s="613"/>
      <c r="EW20" s="614"/>
      <c r="EX20" s="53"/>
      <c r="EY20" s="582"/>
      <c r="EZ20" s="582"/>
      <c r="FA20" s="582"/>
      <c r="FB20" s="582"/>
      <c r="FC20" s="582"/>
      <c r="FD20" s="582"/>
      <c r="FF20" s="560"/>
      <c r="FG20" s="561"/>
      <c r="FH20" s="561"/>
      <c r="FI20" s="554"/>
      <c r="FJ20" s="554"/>
      <c r="FK20" s="554"/>
      <c r="FL20" s="554"/>
      <c r="FM20" s="554"/>
      <c r="FN20" s="554"/>
      <c r="FO20" s="554"/>
      <c r="FP20" s="554"/>
      <c r="FQ20" s="555"/>
      <c r="FR20" s="560"/>
      <c r="FS20" s="561"/>
      <c r="FT20" s="561"/>
      <c r="FU20" s="554"/>
      <c r="FV20" s="554"/>
      <c r="FW20" s="554"/>
      <c r="FX20" s="554"/>
      <c r="FY20" s="554"/>
      <c r="FZ20" s="554"/>
      <c r="GA20" s="554"/>
      <c r="GB20" s="554"/>
      <c r="GC20" s="557"/>
    </row>
    <row r="21" spans="2:185" ht="11.25" customHeight="1" x14ac:dyDescent="0.15">
      <c r="B21" s="957" t="s">
        <v>55</v>
      </c>
      <c r="C21" s="957"/>
      <c r="D21" s="956" t="s">
        <v>61</v>
      </c>
      <c r="E21" s="956"/>
      <c r="F21" s="956"/>
      <c r="G21" s="956"/>
      <c r="H21" s="956"/>
      <c r="I21" s="956"/>
      <c r="J21" s="956"/>
      <c r="K21" s="956"/>
      <c r="L21" s="956"/>
      <c r="M21" s="956"/>
      <c r="N21" s="956"/>
      <c r="O21" s="956"/>
      <c r="P21" s="956"/>
      <c r="Q21" s="956"/>
      <c r="R21" s="956"/>
      <c r="S21" s="956"/>
      <c r="T21" s="956"/>
      <c r="U21" s="956"/>
      <c r="V21" s="956"/>
      <c r="W21" s="956"/>
      <c r="X21" s="956"/>
      <c r="Y21" s="956"/>
      <c r="AA21" s="612"/>
      <c r="AB21" s="613"/>
      <c r="AC21" s="614"/>
      <c r="AD21" s="73"/>
      <c r="AE21" s="791" t="s">
        <v>24</v>
      </c>
      <c r="AF21" s="791"/>
      <c r="AG21" s="791"/>
      <c r="AH21" s="791"/>
      <c r="AI21" s="791"/>
      <c r="AJ21" s="791"/>
      <c r="AK21" s="74"/>
      <c r="AL21" s="946"/>
      <c r="AM21" s="947"/>
      <c r="AN21" s="947"/>
      <c r="AO21" s="947"/>
      <c r="AP21" s="947"/>
      <c r="AQ21" s="947"/>
      <c r="AR21" s="947"/>
      <c r="AS21" s="947"/>
      <c r="AT21" s="947"/>
      <c r="AU21" s="947"/>
      <c r="AV21" s="947"/>
      <c r="AW21" s="947"/>
      <c r="AX21" s="947"/>
      <c r="AY21" s="947"/>
      <c r="AZ21" s="947"/>
      <c r="BA21" s="947"/>
      <c r="BB21" s="947"/>
      <c r="BC21" s="947"/>
      <c r="BD21" s="947"/>
      <c r="BE21" s="947"/>
      <c r="BF21" s="947"/>
      <c r="BG21" s="947"/>
      <c r="BH21" s="947"/>
      <c r="BI21" s="948"/>
      <c r="BL21" s="85"/>
      <c r="BM21" s="86"/>
      <c r="CI21" s="87"/>
      <c r="CK21" s="612"/>
      <c r="CL21" s="613"/>
      <c r="CM21" s="614"/>
      <c r="CN21" s="73"/>
      <c r="CO21" s="791" t="s">
        <v>24</v>
      </c>
      <c r="CP21" s="791"/>
      <c r="CQ21" s="791"/>
      <c r="CR21" s="791"/>
      <c r="CS21" s="791"/>
      <c r="CT21" s="791"/>
      <c r="CU21" s="74"/>
      <c r="CV21" s="792">
        <f>AL21</f>
        <v>0</v>
      </c>
      <c r="CW21" s="793"/>
      <c r="CX21" s="793"/>
      <c r="CY21" s="793"/>
      <c r="CZ21" s="793"/>
      <c r="DA21" s="793"/>
      <c r="DB21" s="793"/>
      <c r="DC21" s="793"/>
      <c r="DD21" s="793"/>
      <c r="DE21" s="793"/>
      <c r="DF21" s="793"/>
      <c r="DG21" s="793"/>
      <c r="DH21" s="793"/>
      <c r="DI21" s="793"/>
      <c r="DJ21" s="793"/>
      <c r="DK21" s="793"/>
      <c r="DL21" s="793"/>
      <c r="DM21" s="793"/>
      <c r="DN21" s="793"/>
      <c r="DO21" s="793"/>
      <c r="DP21" s="793"/>
      <c r="DQ21" s="793"/>
      <c r="DR21" s="793"/>
      <c r="DS21" s="794"/>
      <c r="DV21" s="85"/>
      <c r="DW21" s="86"/>
      <c r="DX21" s="83"/>
      <c r="DY21" s="83"/>
      <c r="DZ21" s="83"/>
      <c r="EA21" s="83"/>
      <c r="EB21" s="83"/>
      <c r="EC21" s="83"/>
      <c r="ED21" s="83"/>
      <c r="EE21" s="83"/>
      <c r="EF21" s="83"/>
      <c r="EG21" s="83"/>
      <c r="EH21" s="83"/>
      <c r="EI21" s="83"/>
      <c r="EJ21" s="83"/>
      <c r="EK21" s="83"/>
      <c r="EL21" s="83"/>
      <c r="EM21" s="83"/>
      <c r="EN21" s="83"/>
      <c r="EO21" s="83"/>
      <c r="EP21" s="83"/>
      <c r="EQ21" s="83"/>
      <c r="ER21" s="83"/>
      <c r="ES21" s="84"/>
      <c r="EU21" s="612"/>
      <c r="EV21" s="613"/>
      <c r="EW21" s="614"/>
      <c r="EX21" s="73"/>
      <c r="EY21" s="791" t="s">
        <v>24</v>
      </c>
      <c r="EZ21" s="791"/>
      <c r="FA21" s="791"/>
      <c r="FB21" s="791"/>
      <c r="FC21" s="791"/>
      <c r="FD21" s="791"/>
      <c r="FE21" s="74"/>
      <c r="FF21" s="792">
        <f>AL21</f>
        <v>0</v>
      </c>
      <c r="FG21" s="793"/>
      <c r="FH21" s="793"/>
      <c r="FI21" s="793"/>
      <c r="FJ21" s="793"/>
      <c r="FK21" s="793"/>
      <c r="FL21" s="793"/>
      <c r="FM21" s="793"/>
      <c r="FN21" s="793"/>
      <c r="FO21" s="793"/>
      <c r="FP21" s="793"/>
      <c r="FQ21" s="793"/>
      <c r="FR21" s="793"/>
      <c r="FS21" s="793"/>
      <c r="FT21" s="793"/>
      <c r="FU21" s="793"/>
      <c r="FV21" s="793"/>
      <c r="FW21" s="793"/>
      <c r="FX21" s="793"/>
      <c r="FY21" s="793"/>
      <c r="FZ21" s="793"/>
      <c r="GA21" s="793"/>
      <c r="GB21" s="793"/>
      <c r="GC21" s="794"/>
    </row>
    <row r="22" spans="2:185" ht="11.25" customHeight="1" x14ac:dyDescent="0.4">
      <c r="B22" s="957"/>
      <c r="C22" s="957"/>
      <c r="D22" s="956"/>
      <c r="E22" s="956"/>
      <c r="F22" s="956"/>
      <c r="G22" s="956"/>
      <c r="H22" s="956"/>
      <c r="I22" s="956"/>
      <c r="J22" s="956"/>
      <c r="K22" s="956"/>
      <c r="L22" s="956"/>
      <c r="M22" s="956"/>
      <c r="N22" s="956"/>
      <c r="O22" s="956"/>
      <c r="P22" s="956"/>
      <c r="Q22" s="956"/>
      <c r="R22" s="956"/>
      <c r="S22" s="956"/>
      <c r="T22" s="956"/>
      <c r="U22" s="956"/>
      <c r="V22" s="956"/>
      <c r="W22" s="956"/>
      <c r="X22" s="956"/>
      <c r="Y22" s="956"/>
      <c r="AA22" s="612"/>
      <c r="AB22" s="613"/>
      <c r="AC22" s="614"/>
      <c r="AD22" s="88"/>
      <c r="AE22" s="798" t="s">
        <v>25</v>
      </c>
      <c r="AF22" s="798"/>
      <c r="AG22" s="798"/>
      <c r="AH22" s="798"/>
      <c r="AI22" s="798"/>
      <c r="AJ22" s="798"/>
      <c r="AK22" s="89"/>
      <c r="AL22" s="949"/>
      <c r="AM22" s="950"/>
      <c r="AN22" s="950"/>
      <c r="AO22" s="950"/>
      <c r="AP22" s="950"/>
      <c r="AQ22" s="950"/>
      <c r="AR22" s="950"/>
      <c r="AS22" s="950"/>
      <c r="AT22" s="950"/>
      <c r="AU22" s="950"/>
      <c r="AV22" s="950"/>
      <c r="AW22" s="950"/>
      <c r="AX22" s="950"/>
      <c r="AY22" s="950"/>
      <c r="AZ22" s="950"/>
      <c r="BA22" s="950"/>
      <c r="BB22" s="950"/>
      <c r="BC22" s="950"/>
      <c r="BD22" s="950"/>
      <c r="BE22" s="950"/>
      <c r="BF22" s="950"/>
      <c r="BG22" s="950"/>
      <c r="BH22" s="950"/>
      <c r="BI22" s="951"/>
      <c r="BL22" s="85"/>
      <c r="BM22" s="86"/>
      <c r="CI22" s="87"/>
      <c r="CK22" s="612"/>
      <c r="CL22" s="613"/>
      <c r="CM22" s="614"/>
      <c r="CN22" s="88"/>
      <c r="CO22" s="798" t="s">
        <v>25</v>
      </c>
      <c r="CP22" s="798"/>
      <c r="CQ22" s="798"/>
      <c r="CR22" s="798"/>
      <c r="CS22" s="798"/>
      <c r="CT22" s="798"/>
      <c r="CU22" s="89"/>
      <c r="CV22" s="795"/>
      <c r="CW22" s="796"/>
      <c r="CX22" s="796"/>
      <c r="CY22" s="796"/>
      <c r="CZ22" s="796"/>
      <c r="DA22" s="796"/>
      <c r="DB22" s="796"/>
      <c r="DC22" s="796"/>
      <c r="DD22" s="796"/>
      <c r="DE22" s="796"/>
      <c r="DF22" s="796"/>
      <c r="DG22" s="796"/>
      <c r="DH22" s="796"/>
      <c r="DI22" s="796"/>
      <c r="DJ22" s="796"/>
      <c r="DK22" s="796"/>
      <c r="DL22" s="796"/>
      <c r="DM22" s="796"/>
      <c r="DN22" s="796"/>
      <c r="DO22" s="796"/>
      <c r="DP22" s="796"/>
      <c r="DQ22" s="796"/>
      <c r="DR22" s="796"/>
      <c r="DS22" s="797"/>
      <c r="DV22" s="85"/>
      <c r="DW22" s="86"/>
      <c r="DX22" s="83"/>
      <c r="DY22" s="83"/>
      <c r="DZ22" s="83"/>
      <c r="EA22" s="83"/>
      <c r="EB22" s="83"/>
      <c r="EC22" s="83"/>
      <c r="ED22" s="83"/>
      <c r="EE22" s="83"/>
      <c r="EF22" s="83"/>
      <c r="EG22" s="83"/>
      <c r="EH22" s="83"/>
      <c r="EI22" s="83"/>
      <c r="EJ22" s="83"/>
      <c r="EK22" s="83"/>
      <c r="EL22" s="83"/>
      <c r="EM22" s="83"/>
      <c r="EN22" s="83"/>
      <c r="EO22" s="83"/>
      <c r="EP22" s="83"/>
      <c r="EQ22" s="83"/>
      <c r="ER22" s="83"/>
      <c r="ES22" s="84"/>
      <c r="EU22" s="612"/>
      <c r="EV22" s="613"/>
      <c r="EW22" s="614"/>
      <c r="EX22" s="88"/>
      <c r="EY22" s="798" t="s">
        <v>25</v>
      </c>
      <c r="EZ22" s="798"/>
      <c r="FA22" s="798"/>
      <c r="FB22" s="798"/>
      <c r="FC22" s="798"/>
      <c r="FD22" s="798"/>
      <c r="FE22" s="89"/>
      <c r="FF22" s="795"/>
      <c r="FG22" s="796"/>
      <c r="FH22" s="796"/>
      <c r="FI22" s="796"/>
      <c r="FJ22" s="796"/>
      <c r="FK22" s="796"/>
      <c r="FL22" s="796"/>
      <c r="FM22" s="796"/>
      <c r="FN22" s="796"/>
      <c r="FO22" s="796"/>
      <c r="FP22" s="796"/>
      <c r="FQ22" s="796"/>
      <c r="FR22" s="796"/>
      <c r="FS22" s="796"/>
      <c r="FT22" s="796"/>
      <c r="FU22" s="796"/>
      <c r="FV22" s="796"/>
      <c r="FW22" s="796"/>
      <c r="FX22" s="796"/>
      <c r="FY22" s="796"/>
      <c r="FZ22" s="796"/>
      <c r="GA22" s="796"/>
      <c r="GB22" s="796"/>
      <c r="GC22" s="797"/>
    </row>
    <row r="23" spans="2:185" ht="11.25" customHeight="1" x14ac:dyDescent="0.4">
      <c r="B23" s="957" t="s">
        <v>56</v>
      </c>
      <c r="C23" s="957"/>
      <c r="D23" s="956" t="s">
        <v>47</v>
      </c>
      <c r="E23" s="956"/>
      <c r="F23" s="956"/>
      <c r="G23" s="956"/>
      <c r="H23" s="956"/>
      <c r="I23" s="956"/>
      <c r="J23" s="956"/>
      <c r="K23" s="956"/>
      <c r="L23" s="956"/>
      <c r="M23" s="956"/>
      <c r="N23" s="956"/>
      <c r="O23" s="956"/>
      <c r="P23" s="956"/>
      <c r="Q23" s="956"/>
      <c r="R23" s="956"/>
      <c r="S23" s="956"/>
      <c r="T23" s="956"/>
      <c r="U23" s="956"/>
      <c r="V23" s="956"/>
      <c r="W23" s="956"/>
      <c r="X23" s="956"/>
      <c r="Y23" s="956"/>
      <c r="AA23" s="612"/>
      <c r="AB23" s="613"/>
      <c r="AC23" s="614"/>
      <c r="AD23" s="764" t="s">
        <v>35</v>
      </c>
      <c r="AE23" s="610"/>
      <c r="AF23" s="611"/>
      <c r="AG23" s="90"/>
      <c r="AH23" s="767" t="s">
        <v>54</v>
      </c>
      <c r="AI23" s="767"/>
      <c r="AJ23" s="767"/>
      <c r="AK23" s="767"/>
      <c r="AL23" s="767"/>
      <c r="AM23" s="767"/>
      <c r="AN23" s="60"/>
      <c r="AO23" s="877"/>
      <c r="AP23" s="878"/>
      <c r="AQ23" s="878"/>
      <c r="AR23" s="878"/>
      <c r="AS23" s="878"/>
      <c r="AT23" s="878"/>
      <c r="AU23" s="878"/>
      <c r="AV23" s="878"/>
      <c r="AW23" s="952" t="s">
        <v>129</v>
      </c>
      <c r="AX23" s="952"/>
      <c r="AY23" s="952"/>
      <c r="AZ23" s="953"/>
      <c r="BA23" s="878"/>
      <c r="BB23" s="878"/>
      <c r="BC23" s="878"/>
      <c r="BD23" s="878"/>
      <c r="BE23" s="878"/>
      <c r="BF23" s="878"/>
      <c r="BG23" s="952" t="s">
        <v>123</v>
      </c>
      <c r="BH23" s="952"/>
      <c r="BI23" s="954"/>
      <c r="BL23" s="85"/>
      <c r="BM23" s="86"/>
      <c r="BN23" s="83"/>
      <c r="BO23" s="83"/>
      <c r="BP23" s="83"/>
      <c r="BQ23" s="83"/>
      <c r="BR23" s="83"/>
      <c r="BS23" s="83"/>
      <c r="BT23" s="83"/>
      <c r="BU23" s="83"/>
      <c r="BV23" s="83"/>
      <c r="BW23" s="83"/>
      <c r="BX23" s="83"/>
      <c r="BY23" s="83"/>
      <c r="BZ23" s="83"/>
      <c r="CA23" s="83"/>
      <c r="CB23" s="83"/>
      <c r="CC23" s="83"/>
      <c r="CD23" s="83"/>
      <c r="CE23" s="83"/>
      <c r="CF23" s="83"/>
      <c r="CG23" s="83"/>
      <c r="CH23" s="83"/>
      <c r="CI23" s="84"/>
      <c r="CK23" s="612"/>
      <c r="CL23" s="613"/>
      <c r="CM23" s="614"/>
      <c r="CN23" s="764" t="s">
        <v>35</v>
      </c>
      <c r="CO23" s="610"/>
      <c r="CP23" s="611"/>
      <c r="CQ23" s="90"/>
      <c r="CR23" s="767" t="s">
        <v>54</v>
      </c>
      <c r="CS23" s="767"/>
      <c r="CT23" s="767"/>
      <c r="CU23" s="767"/>
      <c r="CV23" s="767"/>
      <c r="CW23" s="767"/>
      <c r="CX23" s="60"/>
      <c r="CY23" s="768">
        <f>AO23</f>
        <v>0</v>
      </c>
      <c r="CZ23" s="769"/>
      <c r="DA23" s="769"/>
      <c r="DB23" s="769"/>
      <c r="DC23" s="769"/>
      <c r="DD23" s="769"/>
      <c r="DE23" s="769"/>
      <c r="DF23" s="769"/>
      <c r="DG23" s="1052" t="str">
        <f>AW23</f>
        <v>組合</v>
      </c>
      <c r="DH23" s="1052"/>
      <c r="DI23" s="1052"/>
      <c r="DJ23" s="1053"/>
      <c r="DK23" s="769">
        <f>BA23</f>
        <v>0</v>
      </c>
      <c r="DL23" s="769"/>
      <c r="DM23" s="769"/>
      <c r="DN23" s="769"/>
      <c r="DO23" s="769"/>
      <c r="DP23" s="769"/>
      <c r="DQ23" s="1052" t="str">
        <f>BG23</f>
        <v>支店</v>
      </c>
      <c r="DR23" s="1052"/>
      <c r="DS23" s="1056"/>
      <c r="DV23" s="85"/>
      <c r="DW23" s="86"/>
      <c r="DX23" s="83"/>
      <c r="DY23" s="83"/>
      <c r="DZ23" s="83"/>
      <c r="EA23" s="83"/>
      <c r="EB23" s="83"/>
      <c r="EC23" s="83"/>
      <c r="ED23" s="83"/>
      <c r="EE23" s="83"/>
      <c r="EF23" s="83"/>
      <c r="EG23" s="83"/>
      <c r="EH23" s="83"/>
      <c r="EI23" s="83"/>
      <c r="EJ23" s="83"/>
      <c r="EK23" s="83"/>
      <c r="EL23" s="83"/>
      <c r="EM23" s="83"/>
      <c r="EN23" s="83"/>
      <c r="EO23" s="83"/>
      <c r="EP23" s="83"/>
      <c r="EQ23" s="83"/>
      <c r="ER23" s="83"/>
      <c r="ES23" s="84"/>
      <c r="EU23" s="612"/>
      <c r="EV23" s="613"/>
      <c r="EW23" s="614"/>
      <c r="EX23" s="764" t="s">
        <v>35</v>
      </c>
      <c r="EY23" s="610"/>
      <c r="EZ23" s="611"/>
      <c r="FA23" s="90"/>
      <c r="FB23" s="767" t="s">
        <v>54</v>
      </c>
      <c r="FC23" s="767"/>
      <c r="FD23" s="767"/>
      <c r="FE23" s="767"/>
      <c r="FF23" s="767"/>
      <c r="FG23" s="767"/>
      <c r="FH23" s="60"/>
      <c r="FI23" s="768">
        <f>AO23</f>
        <v>0</v>
      </c>
      <c r="FJ23" s="769"/>
      <c r="FK23" s="769"/>
      <c r="FL23" s="769"/>
      <c r="FM23" s="769"/>
      <c r="FN23" s="769"/>
      <c r="FO23" s="769"/>
      <c r="FP23" s="769"/>
      <c r="FQ23" s="772" t="str">
        <f>AW23</f>
        <v>組合</v>
      </c>
      <c r="FR23" s="772"/>
      <c r="FS23" s="772"/>
      <c r="FT23" s="773"/>
      <c r="FU23" s="769">
        <f>BA23</f>
        <v>0</v>
      </c>
      <c r="FV23" s="769"/>
      <c r="FW23" s="769"/>
      <c r="FX23" s="769"/>
      <c r="FY23" s="769"/>
      <c r="FZ23" s="769"/>
      <c r="GA23" s="772" t="str">
        <f>BG23</f>
        <v>支店</v>
      </c>
      <c r="GB23" s="772"/>
      <c r="GC23" s="776"/>
    </row>
    <row r="24" spans="2:185" ht="11.25" customHeight="1" x14ac:dyDescent="0.4">
      <c r="B24" s="957"/>
      <c r="C24" s="957"/>
      <c r="D24" s="956"/>
      <c r="E24" s="956"/>
      <c r="F24" s="956"/>
      <c r="G24" s="956"/>
      <c r="H24" s="956"/>
      <c r="I24" s="956"/>
      <c r="J24" s="956"/>
      <c r="K24" s="956"/>
      <c r="L24" s="956"/>
      <c r="M24" s="956"/>
      <c r="N24" s="956"/>
      <c r="O24" s="956"/>
      <c r="P24" s="956"/>
      <c r="Q24" s="956"/>
      <c r="R24" s="956"/>
      <c r="S24" s="956"/>
      <c r="T24" s="956"/>
      <c r="U24" s="956"/>
      <c r="V24" s="956"/>
      <c r="W24" s="956"/>
      <c r="X24" s="956"/>
      <c r="Y24" s="956"/>
      <c r="AA24" s="612"/>
      <c r="AB24" s="613"/>
      <c r="AC24" s="614"/>
      <c r="AD24" s="765"/>
      <c r="AE24" s="613"/>
      <c r="AF24" s="614"/>
      <c r="AG24" s="91"/>
      <c r="AH24" s="561"/>
      <c r="AI24" s="561"/>
      <c r="AJ24" s="561"/>
      <c r="AK24" s="561"/>
      <c r="AL24" s="561"/>
      <c r="AM24" s="561"/>
      <c r="AO24" s="879"/>
      <c r="AP24" s="880"/>
      <c r="AQ24" s="880"/>
      <c r="AR24" s="880"/>
      <c r="AS24" s="880"/>
      <c r="AT24" s="880"/>
      <c r="AU24" s="880"/>
      <c r="AV24" s="880"/>
      <c r="AW24" s="895"/>
      <c r="AX24" s="895"/>
      <c r="AY24" s="895"/>
      <c r="AZ24" s="896"/>
      <c r="BA24" s="880"/>
      <c r="BB24" s="880"/>
      <c r="BC24" s="880"/>
      <c r="BD24" s="880"/>
      <c r="BE24" s="880"/>
      <c r="BF24" s="880"/>
      <c r="BG24" s="895"/>
      <c r="BH24" s="895"/>
      <c r="BI24" s="955"/>
      <c r="BL24" s="85"/>
      <c r="BM24" s="86"/>
      <c r="BN24" s="83"/>
      <c r="BO24" s="83"/>
      <c r="BP24" s="83"/>
      <c r="BQ24" s="83"/>
      <c r="BR24" s="83"/>
      <c r="BS24" s="83"/>
      <c r="BT24" s="83"/>
      <c r="BU24" s="83"/>
      <c r="BV24" s="83"/>
      <c r="BW24" s="83"/>
      <c r="BX24" s="83"/>
      <c r="BY24" s="83"/>
      <c r="BZ24" s="83"/>
      <c r="CA24" s="83"/>
      <c r="CB24" s="83"/>
      <c r="CC24" s="83"/>
      <c r="CD24" s="83"/>
      <c r="CE24" s="83"/>
      <c r="CF24" s="83"/>
      <c r="CG24" s="83"/>
      <c r="CH24" s="83"/>
      <c r="CI24" s="84"/>
      <c r="CK24" s="612"/>
      <c r="CL24" s="613"/>
      <c r="CM24" s="614"/>
      <c r="CN24" s="765"/>
      <c r="CO24" s="613"/>
      <c r="CP24" s="614"/>
      <c r="CQ24" s="91"/>
      <c r="CR24" s="561"/>
      <c r="CS24" s="561"/>
      <c r="CT24" s="561"/>
      <c r="CU24" s="561"/>
      <c r="CV24" s="561"/>
      <c r="CW24" s="561"/>
      <c r="CY24" s="770"/>
      <c r="CZ24" s="771"/>
      <c r="DA24" s="771"/>
      <c r="DB24" s="771"/>
      <c r="DC24" s="771"/>
      <c r="DD24" s="771"/>
      <c r="DE24" s="771"/>
      <c r="DF24" s="771"/>
      <c r="DG24" s="1054"/>
      <c r="DH24" s="1054"/>
      <c r="DI24" s="1054"/>
      <c r="DJ24" s="1055"/>
      <c r="DK24" s="771"/>
      <c r="DL24" s="771"/>
      <c r="DM24" s="771"/>
      <c r="DN24" s="771"/>
      <c r="DO24" s="771"/>
      <c r="DP24" s="771"/>
      <c r="DQ24" s="1054"/>
      <c r="DR24" s="1054"/>
      <c r="DS24" s="1057"/>
      <c r="DV24" s="85"/>
      <c r="DW24" s="86"/>
      <c r="DX24" s="83"/>
      <c r="DY24" s="83"/>
      <c r="DZ24" s="83"/>
      <c r="EA24" s="83"/>
      <c r="EB24" s="83"/>
      <c r="EC24" s="83"/>
      <c r="ED24" s="83"/>
      <c r="EE24" s="83"/>
      <c r="EF24" s="83"/>
      <c r="EG24" s="83"/>
      <c r="EH24" s="83"/>
      <c r="EI24" s="83"/>
      <c r="EJ24" s="83"/>
      <c r="EK24" s="83"/>
      <c r="EL24" s="83"/>
      <c r="EM24" s="83"/>
      <c r="EN24" s="83"/>
      <c r="EO24" s="83"/>
      <c r="EP24" s="83"/>
      <c r="EQ24" s="83"/>
      <c r="ER24" s="83"/>
      <c r="ES24" s="84"/>
      <c r="EU24" s="612"/>
      <c r="EV24" s="613"/>
      <c r="EW24" s="614"/>
      <c r="EX24" s="765"/>
      <c r="EY24" s="613"/>
      <c r="EZ24" s="614"/>
      <c r="FA24" s="91"/>
      <c r="FB24" s="561"/>
      <c r="FC24" s="561"/>
      <c r="FD24" s="561"/>
      <c r="FE24" s="561"/>
      <c r="FF24" s="561"/>
      <c r="FG24" s="561"/>
      <c r="FI24" s="770"/>
      <c r="FJ24" s="771"/>
      <c r="FK24" s="771"/>
      <c r="FL24" s="771"/>
      <c r="FM24" s="771"/>
      <c r="FN24" s="771"/>
      <c r="FO24" s="771"/>
      <c r="FP24" s="771"/>
      <c r="FQ24" s="774"/>
      <c r="FR24" s="774"/>
      <c r="FS24" s="774"/>
      <c r="FT24" s="775"/>
      <c r="FU24" s="771"/>
      <c r="FV24" s="771"/>
      <c r="FW24" s="771"/>
      <c r="FX24" s="771"/>
      <c r="FY24" s="771"/>
      <c r="FZ24" s="771"/>
      <c r="GA24" s="774"/>
      <c r="GB24" s="774"/>
      <c r="GC24" s="777"/>
    </row>
    <row r="25" spans="2:185" ht="11.25" customHeight="1" x14ac:dyDescent="0.4">
      <c r="B25" s="957" t="s">
        <v>57</v>
      </c>
      <c r="C25" s="957"/>
      <c r="D25" s="956" t="s">
        <v>52</v>
      </c>
      <c r="E25" s="956"/>
      <c r="F25" s="956"/>
      <c r="G25" s="956"/>
      <c r="H25" s="956"/>
      <c r="I25" s="956"/>
      <c r="J25" s="956"/>
      <c r="K25" s="956"/>
      <c r="L25" s="956"/>
      <c r="M25" s="956"/>
      <c r="N25" s="956"/>
      <c r="O25" s="956"/>
      <c r="P25" s="956"/>
      <c r="Q25" s="956"/>
      <c r="R25" s="956"/>
      <c r="S25" s="956"/>
      <c r="T25" s="956"/>
      <c r="U25" s="956"/>
      <c r="V25" s="956"/>
      <c r="W25" s="956"/>
      <c r="X25" s="956"/>
      <c r="Y25" s="956"/>
      <c r="AA25" s="612"/>
      <c r="AB25" s="613"/>
      <c r="AC25" s="614"/>
      <c r="AD25" s="765"/>
      <c r="AE25" s="613"/>
      <c r="AF25" s="614"/>
      <c r="AG25" s="53"/>
      <c r="AH25" s="778" t="s">
        <v>11</v>
      </c>
      <c r="AI25" s="778"/>
      <c r="AJ25" s="778"/>
      <c r="AK25" s="778"/>
      <c r="AL25" s="778"/>
      <c r="AM25" s="778"/>
      <c r="AN25" s="74"/>
      <c r="AO25" s="891" t="s">
        <v>69</v>
      </c>
      <c r="AP25" s="892"/>
      <c r="AQ25" s="892"/>
      <c r="AR25" s="893"/>
      <c r="AS25" s="780" t="s">
        <v>12</v>
      </c>
      <c r="AT25" s="780"/>
      <c r="AU25" s="780"/>
      <c r="AV25" s="887"/>
      <c r="AW25" s="887"/>
      <c r="AX25" s="887"/>
      <c r="AY25" s="887"/>
      <c r="AZ25" s="887"/>
      <c r="BA25" s="887"/>
      <c r="BB25" s="887"/>
      <c r="BC25" s="887"/>
      <c r="BD25" s="887"/>
      <c r="BE25" s="887"/>
      <c r="BF25" s="887"/>
      <c r="BG25" s="887"/>
      <c r="BH25" s="887"/>
      <c r="BI25" s="888"/>
      <c r="BL25" s="85"/>
      <c r="BM25" s="86"/>
      <c r="BN25" s="83"/>
      <c r="BO25" s="83"/>
      <c r="BP25" s="83"/>
      <c r="BQ25" s="83"/>
      <c r="BR25" s="83"/>
      <c r="BS25" s="83"/>
      <c r="BT25" s="83"/>
      <c r="BU25" s="83"/>
      <c r="BV25" s="83"/>
      <c r="BW25" s="83"/>
      <c r="BX25" s="83"/>
      <c r="BY25" s="83"/>
      <c r="BZ25" s="83"/>
      <c r="CA25" s="83"/>
      <c r="CB25" s="83"/>
      <c r="CC25" s="83"/>
      <c r="CD25" s="83"/>
      <c r="CE25" s="83"/>
      <c r="CF25" s="83"/>
      <c r="CG25" s="83"/>
      <c r="CH25" s="83"/>
      <c r="CI25" s="84"/>
      <c r="CK25" s="612"/>
      <c r="CL25" s="613"/>
      <c r="CM25" s="614"/>
      <c r="CN25" s="765"/>
      <c r="CO25" s="613"/>
      <c r="CP25" s="614"/>
      <c r="CQ25" s="53"/>
      <c r="CR25" s="778" t="s">
        <v>11</v>
      </c>
      <c r="CS25" s="778"/>
      <c r="CT25" s="778"/>
      <c r="CU25" s="778"/>
      <c r="CV25" s="778"/>
      <c r="CW25" s="778"/>
      <c r="CX25" s="74"/>
      <c r="CY25" s="779" t="str">
        <f>AO25</f>
        <v>当座</v>
      </c>
      <c r="CZ25" s="780"/>
      <c r="DA25" s="780"/>
      <c r="DB25" s="781"/>
      <c r="DC25" s="780" t="str">
        <f>AS25</f>
        <v>№</v>
      </c>
      <c r="DD25" s="780"/>
      <c r="DE25" s="780"/>
      <c r="DF25" s="783">
        <f>AV25</f>
        <v>0</v>
      </c>
      <c r="DG25" s="783"/>
      <c r="DH25" s="783"/>
      <c r="DI25" s="783"/>
      <c r="DJ25" s="783"/>
      <c r="DK25" s="783"/>
      <c r="DL25" s="783"/>
      <c r="DM25" s="783"/>
      <c r="DN25" s="783"/>
      <c r="DO25" s="783"/>
      <c r="DP25" s="783"/>
      <c r="DQ25" s="783"/>
      <c r="DR25" s="783"/>
      <c r="DS25" s="784"/>
      <c r="DV25" s="85"/>
      <c r="DW25" s="86"/>
      <c r="DX25" s="83"/>
      <c r="DY25" s="83"/>
      <c r="DZ25" s="83"/>
      <c r="EA25" s="83"/>
      <c r="EB25" s="83"/>
      <c r="EC25" s="83"/>
      <c r="ED25" s="83"/>
      <c r="EE25" s="83"/>
      <c r="EF25" s="83"/>
      <c r="EG25" s="83"/>
      <c r="EH25" s="83"/>
      <c r="EI25" s="83"/>
      <c r="EJ25" s="83"/>
      <c r="EK25" s="83"/>
      <c r="EL25" s="83"/>
      <c r="EM25" s="83"/>
      <c r="EN25" s="83"/>
      <c r="EO25" s="83"/>
      <c r="EP25" s="83"/>
      <c r="EQ25" s="83"/>
      <c r="ER25" s="83"/>
      <c r="ES25" s="84"/>
      <c r="EU25" s="612"/>
      <c r="EV25" s="613"/>
      <c r="EW25" s="614"/>
      <c r="EX25" s="765"/>
      <c r="EY25" s="613"/>
      <c r="EZ25" s="614"/>
      <c r="FA25" s="53"/>
      <c r="FB25" s="778" t="s">
        <v>11</v>
      </c>
      <c r="FC25" s="778"/>
      <c r="FD25" s="778"/>
      <c r="FE25" s="778"/>
      <c r="FF25" s="778"/>
      <c r="FG25" s="778"/>
      <c r="FH25" s="74"/>
      <c r="FI25" s="779" t="str">
        <f>AO25</f>
        <v>当座</v>
      </c>
      <c r="FJ25" s="780"/>
      <c r="FK25" s="780"/>
      <c r="FL25" s="781"/>
      <c r="FM25" s="780" t="str">
        <f>AS25</f>
        <v>№</v>
      </c>
      <c r="FN25" s="780"/>
      <c r="FO25" s="780"/>
      <c r="FP25" s="783">
        <f>AV25</f>
        <v>0</v>
      </c>
      <c r="FQ25" s="783"/>
      <c r="FR25" s="783"/>
      <c r="FS25" s="783"/>
      <c r="FT25" s="783"/>
      <c r="FU25" s="783"/>
      <c r="FV25" s="783"/>
      <c r="FW25" s="783"/>
      <c r="FX25" s="783"/>
      <c r="FY25" s="783"/>
      <c r="FZ25" s="783"/>
      <c r="GA25" s="783"/>
      <c r="GB25" s="783"/>
      <c r="GC25" s="784"/>
    </row>
    <row r="26" spans="2:185" ht="11.25" customHeight="1" x14ac:dyDescent="0.4">
      <c r="B26" s="957"/>
      <c r="C26" s="957"/>
      <c r="D26" s="956"/>
      <c r="E26" s="956"/>
      <c r="F26" s="956"/>
      <c r="G26" s="956"/>
      <c r="H26" s="956"/>
      <c r="I26" s="956"/>
      <c r="J26" s="956"/>
      <c r="K26" s="956"/>
      <c r="L26" s="956"/>
      <c r="M26" s="956"/>
      <c r="N26" s="956"/>
      <c r="O26" s="956"/>
      <c r="P26" s="956"/>
      <c r="Q26" s="956"/>
      <c r="R26" s="956"/>
      <c r="S26" s="956"/>
      <c r="T26" s="956"/>
      <c r="U26" s="956"/>
      <c r="V26" s="956"/>
      <c r="W26" s="956"/>
      <c r="X26" s="956"/>
      <c r="Y26" s="956"/>
      <c r="AA26" s="612"/>
      <c r="AB26" s="613"/>
      <c r="AC26" s="614"/>
      <c r="AD26" s="765"/>
      <c r="AE26" s="613"/>
      <c r="AF26" s="614"/>
      <c r="AG26" s="53"/>
      <c r="AH26" s="778"/>
      <c r="AI26" s="778"/>
      <c r="AJ26" s="778"/>
      <c r="AK26" s="778"/>
      <c r="AL26" s="778"/>
      <c r="AM26" s="778"/>
      <c r="AN26" s="64"/>
      <c r="AO26" s="894"/>
      <c r="AP26" s="895"/>
      <c r="AQ26" s="895"/>
      <c r="AR26" s="896"/>
      <c r="AS26" s="774"/>
      <c r="AT26" s="774"/>
      <c r="AU26" s="774"/>
      <c r="AV26" s="889"/>
      <c r="AW26" s="889"/>
      <c r="AX26" s="889"/>
      <c r="AY26" s="889"/>
      <c r="AZ26" s="889"/>
      <c r="BA26" s="889"/>
      <c r="BB26" s="889"/>
      <c r="BC26" s="889"/>
      <c r="BD26" s="889"/>
      <c r="BE26" s="889"/>
      <c r="BF26" s="889"/>
      <c r="BG26" s="889"/>
      <c r="BH26" s="889"/>
      <c r="BI26" s="890"/>
      <c r="BL26" s="85"/>
      <c r="BM26" s="86"/>
      <c r="BN26" s="83"/>
      <c r="BO26" s="83"/>
      <c r="BP26" s="83"/>
      <c r="BQ26" s="83"/>
      <c r="BR26" s="83"/>
      <c r="BS26" s="83"/>
      <c r="BT26" s="83"/>
      <c r="BU26" s="83"/>
      <c r="BV26" s="83"/>
      <c r="BW26" s="83"/>
      <c r="BX26" s="83"/>
      <c r="BY26" s="83"/>
      <c r="BZ26" s="83"/>
      <c r="CA26" s="83"/>
      <c r="CB26" s="83"/>
      <c r="CC26" s="83"/>
      <c r="CD26" s="83"/>
      <c r="CE26" s="83"/>
      <c r="CF26" s="83"/>
      <c r="CG26" s="83"/>
      <c r="CH26" s="83"/>
      <c r="CI26" s="84"/>
      <c r="CK26" s="612"/>
      <c r="CL26" s="613"/>
      <c r="CM26" s="614"/>
      <c r="CN26" s="765"/>
      <c r="CO26" s="613"/>
      <c r="CP26" s="614"/>
      <c r="CQ26" s="53"/>
      <c r="CR26" s="778"/>
      <c r="CS26" s="778"/>
      <c r="CT26" s="778"/>
      <c r="CU26" s="778"/>
      <c r="CV26" s="778"/>
      <c r="CW26" s="778"/>
      <c r="CX26" s="64"/>
      <c r="CY26" s="782"/>
      <c r="CZ26" s="774"/>
      <c r="DA26" s="774"/>
      <c r="DB26" s="775"/>
      <c r="DC26" s="774"/>
      <c r="DD26" s="774"/>
      <c r="DE26" s="774"/>
      <c r="DF26" s="785"/>
      <c r="DG26" s="785"/>
      <c r="DH26" s="785"/>
      <c r="DI26" s="785"/>
      <c r="DJ26" s="785"/>
      <c r="DK26" s="785"/>
      <c r="DL26" s="785"/>
      <c r="DM26" s="785"/>
      <c r="DN26" s="785"/>
      <c r="DO26" s="785"/>
      <c r="DP26" s="785"/>
      <c r="DQ26" s="785"/>
      <c r="DR26" s="785"/>
      <c r="DS26" s="786"/>
      <c r="DV26" s="85"/>
      <c r="DW26" s="86"/>
      <c r="DX26" s="83"/>
      <c r="DY26" s="83"/>
      <c r="DZ26" s="83"/>
      <c r="EA26" s="83"/>
      <c r="EB26" s="83"/>
      <c r="EC26" s="83"/>
      <c r="ED26" s="83"/>
      <c r="EE26" s="83"/>
      <c r="EF26" s="83"/>
      <c r="EG26" s="83"/>
      <c r="EH26" s="83"/>
      <c r="EI26" s="83"/>
      <c r="EJ26" s="83"/>
      <c r="EK26" s="83"/>
      <c r="EL26" s="83"/>
      <c r="EM26" s="83"/>
      <c r="EN26" s="83"/>
      <c r="EO26" s="83"/>
      <c r="EP26" s="83"/>
      <c r="EQ26" s="83"/>
      <c r="ER26" s="83"/>
      <c r="ES26" s="84"/>
      <c r="EU26" s="612"/>
      <c r="EV26" s="613"/>
      <c r="EW26" s="614"/>
      <c r="EX26" s="765"/>
      <c r="EY26" s="613"/>
      <c r="EZ26" s="614"/>
      <c r="FA26" s="53"/>
      <c r="FB26" s="778"/>
      <c r="FC26" s="778"/>
      <c r="FD26" s="778"/>
      <c r="FE26" s="778"/>
      <c r="FF26" s="778"/>
      <c r="FG26" s="778"/>
      <c r="FH26" s="64"/>
      <c r="FI26" s="782"/>
      <c r="FJ26" s="774"/>
      <c r="FK26" s="774"/>
      <c r="FL26" s="775"/>
      <c r="FM26" s="774"/>
      <c r="FN26" s="774"/>
      <c r="FO26" s="774"/>
      <c r="FP26" s="785"/>
      <c r="FQ26" s="785"/>
      <c r="FR26" s="785"/>
      <c r="FS26" s="785"/>
      <c r="FT26" s="785"/>
      <c r="FU26" s="785"/>
      <c r="FV26" s="785"/>
      <c r="FW26" s="785"/>
      <c r="FX26" s="785"/>
      <c r="FY26" s="785"/>
      <c r="FZ26" s="785"/>
      <c r="GA26" s="785"/>
      <c r="GB26" s="785"/>
      <c r="GC26" s="786"/>
    </row>
    <row r="27" spans="2:185" ht="11.25" customHeight="1" x14ac:dyDescent="0.4">
      <c r="B27" s="76"/>
      <c r="C27" s="76"/>
      <c r="D27" s="956"/>
      <c r="E27" s="956"/>
      <c r="F27" s="956"/>
      <c r="G27" s="956"/>
      <c r="H27" s="956"/>
      <c r="I27" s="956"/>
      <c r="J27" s="956"/>
      <c r="K27" s="956"/>
      <c r="L27" s="956"/>
      <c r="M27" s="956"/>
      <c r="N27" s="956"/>
      <c r="O27" s="956"/>
      <c r="P27" s="956"/>
      <c r="Q27" s="956"/>
      <c r="R27" s="956"/>
      <c r="S27" s="956"/>
      <c r="T27" s="956"/>
      <c r="U27" s="956"/>
      <c r="V27" s="956"/>
      <c r="W27" s="956"/>
      <c r="X27" s="956"/>
      <c r="Y27" s="956"/>
      <c r="AA27" s="612"/>
      <c r="AB27" s="613"/>
      <c r="AC27" s="614"/>
      <c r="AD27" s="765"/>
      <c r="AE27" s="613"/>
      <c r="AF27" s="614"/>
      <c r="AG27" s="73"/>
      <c r="AH27" s="574" t="s">
        <v>59</v>
      </c>
      <c r="AI27" s="574"/>
      <c r="AJ27" s="574"/>
      <c r="AK27" s="574"/>
      <c r="AL27" s="574"/>
      <c r="AM27" s="574"/>
      <c r="AO27" s="881"/>
      <c r="AP27" s="882"/>
      <c r="AQ27" s="882"/>
      <c r="AR27" s="882"/>
      <c r="AS27" s="882"/>
      <c r="AT27" s="882"/>
      <c r="AU27" s="882"/>
      <c r="AV27" s="882"/>
      <c r="AW27" s="882"/>
      <c r="AX27" s="882"/>
      <c r="AY27" s="882"/>
      <c r="AZ27" s="882"/>
      <c r="BA27" s="882"/>
      <c r="BB27" s="882"/>
      <c r="BC27" s="882"/>
      <c r="BD27" s="882"/>
      <c r="BE27" s="882"/>
      <c r="BF27" s="882"/>
      <c r="BG27" s="882"/>
      <c r="BH27" s="882"/>
      <c r="BI27" s="883"/>
      <c r="BL27" s="92"/>
      <c r="BM27" s="76"/>
      <c r="BN27" s="83"/>
      <c r="BO27" s="83"/>
      <c r="BP27" s="83"/>
      <c r="BQ27" s="83"/>
      <c r="BR27" s="83"/>
      <c r="BS27" s="83"/>
      <c r="BT27" s="83"/>
      <c r="BU27" s="83"/>
      <c r="BV27" s="83"/>
      <c r="BW27" s="83"/>
      <c r="BX27" s="83"/>
      <c r="BY27" s="83"/>
      <c r="BZ27" s="83"/>
      <c r="CA27" s="83"/>
      <c r="CB27" s="83"/>
      <c r="CC27" s="83"/>
      <c r="CD27" s="83"/>
      <c r="CE27" s="83"/>
      <c r="CF27" s="83"/>
      <c r="CG27" s="83"/>
      <c r="CH27" s="83"/>
      <c r="CI27" s="84"/>
      <c r="CK27" s="612"/>
      <c r="CL27" s="613"/>
      <c r="CM27" s="614"/>
      <c r="CN27" s="765"/>
      <c r="CO27" s="613"/>
      <c r="CP27" s="614"/>
      <c r="CQ27" s="73"/>
      <c r="CR27" s="574" t="s">
        <v>59</v>
      </c>
      <c r="CS27" s="574"/>
      <c r="CT27" s="574"/>
      <c r="CU27" s="574"/>
      <c r="CV27" s="574"/>
      <c r="CW27" s="574"/>
      <c r="CY27" s="576">
        <f>AO27</f>
        <v>0</v>
      </c>
      <c r="CZ27" s="577"/>
      <c r="DA27" s="577"/>
      <c r="DB27" s="577"/>
      <c r="DC27" s="577"/>
      <c r="DD27" s="577"/>
      <c r="DE27" s="577"/>
      <c r="DF27" s="577"/>
      <c r="DG27" s="577"/>
      <c r="DH27" s="577"/>
      <c r="DI27" s="577"/>
      <c r="DJ27" s="577"/>
      <c r="DK27" s="577"/>
      <c r="DL27" s="577"/>
      <c r="DM27" s="577"/>
      <c r="DN27" s="577"/>
      <c r="DO27" s="577"/>
      <c r="DP27" s="577"/>
      <c r="DQ27" s="577"/>
      <c r="DR27" s="577"/>
      <c r="DS27" s="578"/>
      <c r="DV27" s="92"/>
      <c r="DW27" s="76"/>
      <c r="DX27" s="83"/>
      <c r="DY27" s="83"/>
      <c r="DZ27" s="83"/>
      <c r="EA27" s="83"/>
      <c r="EB27" s="83"/>
      <c r="EC27" s="83"/>
      <c r="ED27" s="83"/>
      <c r="EE27" s="83"/>
      <c r="EF27" s="83"/>
      <c r="EG27" s="83"/>
      <c r="EH27" s="83"/>
      <c r="EI27" s="83"/>
      <c r="EJ27" s="83"/>
      <c r="EK27" s="83"/>
      <c r="EL27" s="83"/>
      <c r="EM27" s="83"/>
      <c r="EN27" s="83"/>
      <c r="EO27" s="83"/>
      <c r="EP27" s="83"/>
      <c r="EQ27" s="83"/>
      <c r="ER27" s="83"/>
      <c r="ES27" s="84"/>
      <c r="EU27" s="612"/>
      <c r="EV27" s="613"/>
      <c r="EW27" s="614"/>
      <c r="EX27" s="765"/>
      <c r="EY27" s="613"/>
      <c r="EZ27" s="614"/>
      <c r="FA27" s="73"/>
      <c r="FB27" s="574" t="s">
        <v>59</v>
      </c>
      <c r="FC27" s="574"/>
      <c r="FD27" s="574"/>
      <c r="FE27" s="574"/>
      <c r="FF27" s="574"/>
      <c r="FG27" s="574"/>
      <c r="FI27" s="576">
        <f>AO27</f>
        <v>0</v>
      </c>
      <c r="FJ27" s="577"/>
      <c r="FK27" s="577"/>
      <c r="FL27" s="577"/>
      <c r="FM27" s="577"/>
      <c r="FN27" s="577"/>
      <c r="FO27" s="577"/>
      <c r="FP27" s="577"/>
      <c r="FQ27" s="577"/>
      <c r="FR27" s="577"/>
      <c r="FS27" s="577"/>
      <c r="FT27" s="577"/>
      <c r="FU27" s="577"/>
      <c r="FV27" s="577"/>
      <c r="FW27" s="577"/>
      <c r="FX27" s="577"/>
      <c r="FY27" s="577"/>
      <c r="FZ27" s="577"/>
      <c r="GA27" s="577"/>
      <c r="GB27" s="577"/>
      <c r="GC27" s="578"/>
    </row>
    <row r="28" spans="2:185" ht="11.25" customHeight="1" thickBot="1" x14ac:dyDescent="0.45">
      <c r="B28" s="76"/>
      <c r="C28" s="76"/>
      <c r="D28" s="956"/>
      <c r="E28" s="956"/>
      <c r="F28" s="956"/>
      <c r="G28" s="956"/>
      <c r="H28" s="956"/>
      <c r="I28" s="956"/>
      <c r="J28" s="956"/>
      <c r="K28" s="956"/>
      <c r="L28" s="956"/>
      <c r="M28" s="956"/>
      <c r="N28" s="956"/>
      <c r="O28" s="956"/>
      <c r="P28" s="956"/>
      <c r="Q28" s="956"/>
      <c r="R28" s="956"/>
      <c r="S28" s="956"/>
      <c r="T28" s="956"/>
      <c r="U28" s="956"/>
      <c r="V28" s="956"/>
      <c r="W28" s="956"/>
      <c r="X28" s="956"/>
      <c r="Y28" s="956"/>
      <c r="AA28" s="615"/>
      <c r="AB28" s="616"/>
      <c r="AC28" s="617"/>
      <c r="AD28" s="766"/>
      <c r="AE28" s="616"/>
      <c r="AF28" s="617"/>
      <c r="AG28" s="93"/>
      <c r="AH28" s="787"/>
      <c r="AI28" s="787"/>
      <c r="AJ28" s="787"/>
      <c r="AK28" s="787"/>
      <c r="AL28" s="787"/>
      <c r="AM28" s="787"/>
      <c r="AN28" s="66"/>
      <c r="AO28" s="884"/>
      <c r="AP28" s="885"/>
      <c r="AQ28" s="885"/>
      <c r="AR28" s="885"/>
      <c r="AS28" s="885"/>
      <c r="AT28" s="885"/>
      <c r="AU28" s="885"/>
      <c r="AV28" s="885"/>
      <c r="AW28" s="885"/>
      <c r="AX28" s="885"/>
      <c r="AY28" s="885"/>
      <c r="AZ28" s="885"/>
      <c r="BA28" s="885"/>
      <c r="BB28" s="885"/>
      <c r="BC28" s="885"/>
      <c r="BD28" s="885"/>
      <c r="BE28" s="885"/>
      <c r="BF28" s="885"/>
      <c r="BG28" s="885"/>
      <c r="BH28" s="885"/>
      <c r="BI28" s="886"/>
      <c r="BL28" s="94"/>
      <c r="BM28" s="95"/>
      <c r="BN28" s="96"/>
      <c r="BO28" s="96"/>
      <c r="BP28" s="96"/>
      <c r="BQ28" s="96"/>
      <c r="BR28" s="96"/>
      <c r="BS28" s="96"/>
      <c r="BT28" s="96"/>
      <c r="BU28" s="96"/>
      <c r="BV28" s="96"/>
      <c r="BW28" s="96"/>
      <c r="BX28" s="96"/>
      <c r="BY28" s="96"/>
      <c r="BZ28" s="96"/>
      <c r="CA28" s="96"/>
      <c r="CB28" s="96"/>
      <c r="CC28" s="96"/>
      <c r="CD28" s="96"/>
      <c r="CE28" s="96"/>
      <c r="CF28" s="96"/>
      <c r="CG28" s="96"/>
      <c r="CH28" s="96"/>
      <c r="CI28" s="97"/>
      <c r="CK28" s="615"/>
      <c r="CL28" s="616"/>
      <c r="CM28" s="617"/>
      <c r="CN28" s="766"/>
      <c r="CO28" s="616"/>
      <c r="CP28" s="617"/>
      <c r="CQ28" s="93"/>
      <c r="CR28" s="787"/>
      <c r="CS28" s="787"/>
      <c r="CT28" s="787"/>
      <c r="CU28" s="787"/>
      <c r="CV28" s="787"/>
      <c r="CW28" s="787"/>
      <c r="CX28" s="66"/>
      <c r="CY28" s="788"/>
      <c r="CZ28" s="789"/>
      <c r="DA28" s="789"/>
      <c r="DB28" s="789"/>
      <c r="DC28" s="789"/>
      <c r="DD28" s="789"/>
      <c r="DE28" s="789"/>
      <c r="DF28" s="789"/>
      <c r="DG28" s="789"/>
      <c r="DH28" s="789"/>
      <c r="DI28" s="789"/>
      <c r="DJ28" s="789"/>
      <c r="DK28" s="789"/>
      <c r="DL28" s="789"/>
      <c r="DM28" s="789"/>
      <c r="DN28" s="789"/>
      <c r="DO28" s="789"/>
      <c r="DP28" s="789"/>
      <c r="DQ28" s="789"/>
      <c r="DR28" s="789"/>
      <c r="DS28" s="790"/>
      <c r="DV28" s="94"/>
      <c r="DW28" s="95"/>
      <c r="DX28" s="96"/>
      <c r="DY28" s="96"/>
      <c r="DZ28" s="96"/>
      <c r="EA28" s="96"/>
      <c r="EB28" s="96"/>
      <c r="EC28" s="96"/>
      <c r="ED28" s="96"/>
      <c r="EE28" s="96"/>
      <c r="EF28" s="96"/>
      <c r="EG28" s="96"/>
      <c r="EH28" s="96"/>
      <c r="EI28" s="96"/>
      <c r="EJ28" s="96"/>
      <c r="EK28" s="96"/>
      <c r="EL28" s="96"/>
      <c r="EM28" s="96"/>
      <c r="EN28" s="96"/>
      <c r="EO28" s="96"/>
      <c r="EP28" s="96"/>
      <c r="EQ28" s="96"/>
      <c r="ER28" s="96"/>
      <c r="ES28" s="97"/>
      <c r="EU28" s="615"/>
      <c r="EV28" s="616"/>
      <c r="EW28" s="617"/>
      <c r="EX28" s="766"/>
      <c r="EY28" s="616"/>
      <c r="EZ28" s="617"/>
      <c r="FA28" s="93"/>
      <c r="FB28" s="787"/>
      <c r="FC28" s="787"/>
      <c r="FD28" s="787"/>
      <c r="FE28" s="787"/>
      <c r="FF28" s="787"/>
      <c r="FG28" s="787"/>
      <c r="FH28" s="66"/>
      <c r="FI28" s="788"/>
      <c r="FJ28" s="789"/>
      <c r="FK28" s="789"/>
      <c r="FL28" s="789"/>
      <c r="FM28" s="789"/>
      <c r="FN28" s="789"/>
      <c r="FO28" s="789"/>
      <c r="FP28" s="789"/>
      <c r="FQ28" s="789"/>
      <c r="FR28" s="789"/>
      <c r="FS28" s="789"/>
      <c r="FT28" s="789"/>
      <c r="FU28" s="789"/>
      <c r="FV28" s="789"/>
      <c r="FW28" s="789"/>
      <c r="FX28" s="789"/>
      <c r="FY28" s="789"/>
      <c r="FZ28" s="789"/>
      <c r="GA28" s="789"/>
      <c r="GB28" s="789"/>
      <c r="GC28" s="790"/>
    </row>
    <row r="29" spans="2:185" ht="11.25" customHeight="1" x14ac:dyDescent="0.4">
      <c r="B29" s="759" t="s">
        <v>18</v>
      </c>
      <c r="C29" s="759"/>
      <c r="D29" s="759"/>
      <c r="E29" s="759"/>
      <c r="F29" s="759"/>
      <c r="G29" s="759"/>
      <c r="H29" s="519" t="s">
        <v>126</v>
      </c>
      <c r="I29" s="519"/>
      <c r="J29" s="519"/>
      <c r="K29" s="519"/>
      <c r="L29" s="519"/>
      <c r="M29" s="519"/>
      <c r="N29" s="519"/>
      <c r="O29" s="519"/>
      <c r="P29" s="519"/>
      <c r="Q29" s="519"/>
      <c r="R29" s="519"/>
      <c r="S29" s="519"/>
      <c r="T29" s="519"/>
      <c r="U29" s="519"/>
      <c r="V29" s="519"/>
      <c r="W29" s="519"/>
      <c r="X29" s="519"/>
      <c r="Y29" s="519"/>
      <c r="Z29" s="519"/>
      <c r="AA29" s="519"/>
      <c r="AB29" s="519"/>
      <c r="AC29" s="519"/>
      <c r="AD29" s="519"/>
      <c r="AE29" s="519"/>
      <c r="AF29" s="519"/>
      <c r="AG29" s="519"/>
      <c r="AH29" s="519"/>
      <c r="AI29" s="519"/>
      <c r="AJ29" s="519"/>
      <c r="AK29" s="519"/>
      <c r="AL29" s="519"/>
      <c r="AM29" s="519"/>
      <c r="AN29" s="519"/>
      <c r="AO29" s="519"/>
      <c r="AP29" s="519"/>
      <c r="AQ29" s="519"/>
      <c r="AR29" s="519"/>
      <c r="AS29" s="519"/>
      <c r="AT29" s="519"/>
      <c r="AU29" s="519"/>
      <c r="AV29" s="519"/>
      <c r="AW29" s="519"/>
      <c r="AX29" s="519"/>
      <c r="AY29" s="519"/>
      <c r="AZ29" s="519"/>
      <c r="BA29" s="519"/>
      <c r="BB29" s="519"/>
      <c r="BC29" s="519"/>
      <c r="BD29" s="519"/>
      <c r="BE29" s="519"/>
      <c r="BF29" s="519"/>
      <c r="BG29" s="519"/>
      <c r="BH29" s="519"/>
      <c r="BI29" s="519"/>
      <c r="BL29" s="759" t="s">
        <v>18</v>
      </c>
      <c r="BM29" s="759"/>
      <c r="BN29" s="759"/>
      <c r="BO29" s="759"/>
      <c r="BP29" s="759"/>
      <c r="BQ29" s="759"/>
      <c r="BR29" s="519" t="s">
        <v>126</v>
      </c>
      <c r="BS29" s="519"/>
      <c r="BT29" s="519"/>
      <c r="BU29" s="519"/>
      <c r="BV29" s="519"/>
      <c r="BW29" s="519"/>
      <c r="BX29" s="519"/>
      <c r="BY29" s="519"/>
      <c r="BZ29" s="519"/>
      <c r="CA29" s="519"/>
      <c r="CB29" s="519"/>
      <c r="CC29" s="519"/>
      <c r="CD29" s="519"/>
      <c r="CE29" s="519"/>
      <c r="CF29" s="519"/>
      <c r="CG29" s="519"/>
      <c r="CH29" s="519"/>
      <c r="CI29" s="519"/>
      <c r="CJ29" s="519"/>
      <c r="CK29" s="519"/>
      <c r="CL29" s="519"/>
      <c r="CM29" s="519"/>
      <c r="CN29" s="519"/>
      <c r="CO29" s="519"/>
      <c r="CP29" s="519"/>
      <c r="CQ29" s="519"/>
      <c r="CR29" s="519"/>
      <c r="CS29" s="519"/>
      <c r="CT29" s="519"/>
      <c r="CU29" s="519"/>
      <c r="CV29" s="519"/>
      <c r="CW29" s="519"/>
      <c r="CX29" s="519"/>
      <c r="CY29" s="519"/>
      <c r="CZ29" s="519"/>
      <c r="DA29" s="519"/>
      <c r="DB29" s="519"/>
      <c r="DC29" s="519"/>
      <c r="DD29" s="519"/>
      <c r="DE29" s="519"/>
      <c r="DF29" s="519"/>
      <c r="DG29" s="519"/>
      <c r="DH29" s="519"/>
      <c r="DI29" s="519"/>
      <c r="DJ29" s="519"/>
      <c r="DK29" s="519"/>
      <c r="DL29" s="519"/>
      <c r="DM29" s="519"/>
      <c r="DN29" s="519"/>
      <c r="DO29" s="519"/>
      <c r="DP29" s="519"/>
      <c r="DQ29" s="519"/>
      <c r="DR29" s="519"/>
      <c r="DS29" s="519"/>
      <c r="DV29" s="759" t="s">
        <v>18</v>
      </c>
      <c r="DW29" s="759"/>
      <c r="DX29" s="759"/>
      <c r="DY29" s="759"/>
      <c r="DZ29" s="759"/>
      <c r="EA29" s="759"/>
      <c r="EB29" s="519" t="s">
        <v>125</v>
      </c>
      <c r="EC29" s="519"/>
      <c r="ED29" s="519"/>
      <c r="EE29" s="519"/>
      <c r="EF29" s="519"/>
      <c r="EG29" s="519"/>
      <c r="EH29" s="519"/>
      <c r="EI29" s="519"/>
      <c r="EJ29" s="519"/>
      <c r="EK29" s="519"/>
      <c r="EL29" s="519"/>
      <c r="EM29" s="519"/>
      <c r="EN29" s="519"/>
      <c r="EO29" s="519"/>
      <c r="EP29" s="519"/>
      <c r="EQ29" s="519"/>
      <c r="ER29" s="519"/>
      <c r="ES29" s="519"/>
      <c r="ET29" s="519"/>
      <c r="EU29" s="519"/>
      <c r="EV29" s="519"/>
      <c r="EW29" s="519"/>
      <c r="EX29" s="519"/>
      <c r="EY29" s="519"/>
      <c r="EZ29" s="519"/>
      <c r="FA29" s="519"/>
      <c r="FB29" s="519"/>
      <c r="FC29" s="519"/>
      <c r="FD29" s="519"/>
      <c r="FE29" s="519"/>
      <c r="FF29" s="519"/>
      <c r="FG29" s="519"/>
      <c r="FH29" s="519"/>
      <c r="FI29" s="519"/>
      <c r="FJ29" s="519"/>
      <c r="FK29" s="519"/>
      <c r="FL29" s="519"/>
      <c r="FM29" s="519"/>
      <c r="FN29" s="519"/>
      <c r="FO29" s="519"/>
      <c r="FP29" s="519"/>
      <c r="FQ29" s="519"/>
      <c r="FR29" s="519"/>
      <c r="FS29" s="519"/>
      <c r="FT29" s="519"/>
      <c r="FU29" s="519"/>
      <c r="FV29" s="519"/>
      <c r="FW29" s="519"/>
      <c r="FX29" s="519"/>
      <c r="FY29" s="519"/>
      <c r="FZ29" s="519"/>
      <c r="GA29" s="519"/>
      <c r="GB29" s="519"/>
      <c r="GC29" s="519"/>
    </row>
    <row r="30" spans="2:185" ht="11.25" customHeight="1" thickBot="1" x14ac:dyDescent="0.45">
      <c r="B30" s="759"/>
      <c r="C30" s="759"/>
      <c r="D30" s="759"/>
      <c r="E30" s="759"/>
      <c r="F30" s="759"/>
      <c r="G30" s="759"/>
      <c r="H30" s="520"/>
      <c r="I30" s="520"/>
      <c r="J30" s="520"/>
      <c r="K30" s="520"/>
      <c r="L30" s="520"/>
      <c r="M30" s="520"/>
      <c r="N30" s="520"/>
      <c r="O30" s="520"/>
      <c r="P30" s="520"/>
      <c r="Q30" s="520"/>
      <c r="R30" s="520"/>
      <c r="S30" s="520"/>
      <c r="T30" s="520"/>
      <c r="U30" s="520"/>
      <c r="V30" s="520"/>
      <c r="W30" s="520"/>
      <c r="X30" s="520"/>
      <c r="Y30" s="520"/>
      <c r="Z30" s="520"/>
      <c r="AA30" s="520"/>
      <c r="AB30" s="520"/>
      <c r="AC30" s="520"/>
      <c r="AD30" s="520"/>
      <c r="AE30" s="520"/>
      <c r="AF30" s="520"/>
      <c r="AG30" s="520"/>
      <c r="AH30" s="520"/>
      <c r="AI30" s="520"/>
      <c r="AJ30" s="520"/>
      <c r="AK30" s="520"/>
      <c r="AL30" s="520"/>
      <c r="AM30" s="520"/>
      <c r="AN30" s="520"/>
      <c r="AO30" s="520"/>
      <c r="AP30" s="520"/>
      <c r="AQ30" s="520"/>
      <c r="AR30" s="520"/>
      <c r="AS30" s="520"/>
      <c r="AT30" s="520"/>
      <c r="AU30" s="520"/>
      <c r="AV30" s="520"/>
      <c r="AW30" s="520"/>
      <c r="AX30" s="520"/>
      <c r="AY30" s="520"/>
      <c r="AZ30" s="520"/>
      <c r="BA30" s="520"/>
      <c r="BB30" s="520"/>
      <c r="BC30" s="520"/>
      <c r="BD30" s="520"/>
      <c r="BE30" s="520"/>
      <c r="BF30" s="520"/>
      <c r="BG30" s="520"/>
      <c r="BH30" s="520"/>
      <c r="BI30" s="520"/>
      <c r="BL30" s="759"/>
      <c r="BM30" s="759"/>
      <c r="BN30" s="759"/>
      <c r="BO30" s="759"/>
      <c r="BP30" s="759"/>
      <c r="BQ30" s="759"/>
      <c r="BR30" s="520"/>
      <c r="BS30" s="520"/>
      <c r="BT30" s="520"/>
      <c r="BU30" s="520"/>
      <c r="BV30" s="520"/>
      <c r="BW30" s="520"/>
      <c r="BX30" s="520"/>
      <c r="BY30" s="520"/>
      <c r="BZ30" s="520"/>
      <c r="CA30" s="520"/>
      <c r="CB30" s="520"/>
      <c r="CC30" s="520"/>
      <c r="CD30" s="520"/>
      <c r="CE30" s="520"/>
      <c r="CF30" s="520"/>
      <c r="CG30" s="520"/>
      <c r="CH30" s="520"/>
      <c r="CI30" s="520"/>
      <c r="CJ30" s="520"/>
      <c r="CK30" s="520"/>
      <c r="CL30" s="520"/>
      <c r="CM30" s="520"/>
      <c r="CN30" s="520"/>
      <c r="CO30" s="520"/>
      <c r="CP30" s="520"/>
      <c r="CQ30" s="520"/>
      <c r="CR30" s="520"/>
      <c r="CS30" s="520"/>
      <c r="CT30" s="520"/>
      <c r="CU30" s="520"/>
      <c r="CV30" s="520"/>
      <c r="CW30" s="520"/>
      <c r="CX30" s="520"/>
      <c r="CY30" s="520"/>
      <c r="CZ30" s="520"/>
      <c r="DA30" s="520"/>
      <c r="DB30" s="520"/>
      <c r="DC30" s="520"/>
      <c r="DD30" s="520"/>
      <c r="DE30" s="520"/>
      <c r="DF30" s="520"/>
      <c r="DG30" s="520"/>
      <c r="DH30" s="520"/>
      <c r="DI30" s="520"/>
      <c r="DJ30" s="520"/>
      <c r="DK30" s="520"/>
      <c r="DL30" s="520"/>
      <c r="DM30" s="520"/>
      <c r="DN30" s="520"/>
      <c r="DO30" s="520"/>
      <c r="DP30" s="520"/>
      <c r="DQ30" s="520"/>
      <c r="DR30" s="520"/>
      <c r="DS30" s="520"/>
      <c r="DV30" s="759"/>
      <c r="DW30" s="759"/>
      <c r="DX30" s="759"/>
      <c r="DY30" s="759"/>
      <c r="DZ30" s="759"/>
      <c r="EA30" s="759"/>
      <c r="EB30" s="520"/>
      <c r="EC30" s="520"/>
      <c r="ED30" s="520"/>
      <c r="EE30" s="520"/>
      <c r="EF30" s="520"/>
      <c r="EG30" s="520"/>
      <c r="EH30" s="520"/>
      <c r="EI30" s="520"/>
      <c r="EJ30" s="520"/>
      <c r="EK30" s="520"/>
      <c r="EL30" s="520"/>
      <c r="EM30" s="520"/>
      <c r="EN30" s="520"/>
      <c r="EO30" s="520"/>
      <c r="EP30" s="520"/>
      <c r="EQ30" s="520"/>
      <c r="ER30" s="520"/>
      <c r="ES30" s="520"/>
      <c r="ET30" s="520"/>
      <c r="EU30" s="520"/>
      <c r="EV30" s="520"/>
      <c r="EW30" s="520"/>
      <c r="EX30" s="520"/>
      <c r="EY30" s="520"/>
      <c r="EZ30" s="520"/>
      <c r="FA30" s="520"/>
      <c r="FB30" s="520"/>
      <c r="FC30" s="520"/>
      <c r="FD30" s="520"/>
      <c r="FE30" s="520"/>
      <c r="FF30" s="520"/>
      <c r="FG30" s="520"/>
      <c r="FH30" s="520"/>
      <c r="FI30" s="520"/>
      <c r="FJ30" s="520"/>
      <c r="FK30" s="520"/>
      <c r="FL30" s="520"/>
      <c r="FM30" s="520"/>
      <c r="FN30" s="520"/>
      <c r="FO30" s="520"/>
      <c r="FP30" s="520"/>
      <c r="FQ30" s="520"/>
      <c r="FR30" s="520"/>
      <c r="FS30" s="520"/>
      <c r="FT30" s="520"/>
      <c r="FU30" s="520"/>
      <c r="FV30" s="520"/>
      <c r="FW30" s="520"/>
      <c r="FX30" s="520"/>
      <c r="FY30" s="520"/>
      <c r="FZ30" s="520"/>
      <c r="GA30" s="520"/>
      <c r="GB30" s="520"/>
      <c r="GC30" s="520"/>
    </row>
    <row r="31" spans="2:185" ht="11.25" customHeight="1" x14ac:dyDescent="0.4">
      <c r="B31" s="760" t="s">
        <v>41</v>
      </c>
      <c r="C31" s="714"/>
      <c r="D31" s="714"/>
      <c r="E31" s="714"/>
      <c r="F31" s="715"/>
      <c r="G31" s="713" t="s">
        <v>116</v>
      </c>
      <c r="H31" s="714"/>
      <c r="I31" s="714"/>
      <c r="J31" s="714"/>
      <c r="K31" s="714"/>
      <c r="L31" s="714"/>
      <c r="M31" s="714"/>
      <c r="N31" s="714"/>
      <c r="O31" s="714"/>
      <c r="P31" s="715"/>
      <c r="Q31" s="713" t="s">
        <v>117</v>
      </c>
      <c r="R31" s="714"/>
      <c r="S31" s="714"/>
      <c r="T31" s="714"/>
      <c r="U31" s="714"/>
      <c r="V31" s="714"/>
      <c r="W31" s="714"/>
      <c r="X31" s="714"/>
      <c r="Y31" s="715"/>
      <c r="Z31" s="713" t="s">
        <v>118</v>
      </c>
      <c r="AA31" s="714"/>
      <c r="AB31" s="714"/>
      <c r="AC31" s="714"/>
      <c r="AD31" s="714"/>
      <c r="AE31" s="714"/>
      <c r="AF31" s="714"/>
      <c r="AG31" s="714"/>
      <c r="AH31" s="715"/>
      <c r="AI31" s="713" t="s">
        <v>119</v>
      </c>
      <c r="AJ31" s="714"/>
      <c r="AK31" s="714"/>
      <c r="AL31" s="714"/>
      <c r="AM31" s="714"/>
      <c r="AN31" s="714"/>
      <c r="AO31" s="714"/>
      <c r="AP31" s="714"/>
      <c r="AQ31" s="715"/>
      <c r="AR31" s="713" t="s">
        <v>120</v>
      </c>
      <c r="AS31" s="714"/>
      <c r="AT31" s="714"/>
      <c r="AU31" s="714"/>
      <c r="AV31" s="714"/>
      <c r="AW31" s="714"/>
      <c r="AX31" s="714"/>
      <c r="AY31" s="714"/>
      <c r="AZ31" s="715"/>
      <c r="BA31" s="713" t="s">
        <v>121</v>
      </c>
      <c r="BB31" s="714"/>
      <c r="BC31" s="714"/>
      <c r="BD31" s="714"/>
      <c r="BE31" s="714"/>
      <c r="BF31" s="714"/>
      <c r="BG31" s="714"/>
      <c r="BH31" s="714"/>
      <c r="BI31" s="762"/>
      <c r="BL31" s="760" t="s">
        <v>41</v>
      </c>
      <c r="BM31" s="714"/>
      <c r="BN31" s="714"/>
      <c r="BO31" s="714"/>
      <c r="BP31" s="715"/>
      <c r="BQ31" s="713" t="s">
        <v>116</v>
      </c>
      <c r="BR31" s="714"/>
      <c r="BS31" s="714"/>
      <c r="BT31" s="714"/>
      <c r="BU31" s="714"/>
      <c r="BV31" s="714"/>
      <c r="BW31" s="714"/>
      <c r="BX31" s="714"/>
      <c r="BY31" s="714"/>
      <c r="BZ31" s="715"/>
      <c r="CA31" s="713" t="s">
        <v>117</v>
      </c>
      <c r="CB31" s="714"/>
      <c r="CC31" s="714"/>
      <c r="CD31" s="714"/>
      <c r="CE31" s="714"/>
      <c r="CF31" s="714"/>
      <c r="CG31" s="714"/>
      <c r="CH31" s="714"/>
      <c r="CI31" s="715"/>
      <c r="CJ31" s="713" t="s">
        <v>118</v>
      </c>
      <c r="CK31" s="714"/>
      <c r="CL31" s="714"/>
      <c r="CM31" s="714"/>
      <c r="CN31" s="714"/>
      <c r="CO31" s="714"/>
      <c r="CP31" s="714"/>
      <c r="CQ31" s="714"/>
      <c r="CR31" s="715"/>
      <c r="CS31" s="713" t="s">
        <v>119</v>
      </c>
      <c r="CT31" s="714"/>
      <c r="CU31" s="714"/>
      <c r="CV31" s="714"/>
      <c r="CW31" s="714"/>
      <c r="CX31" s="714"/>
      <c r="CY31" s="714"/>
      <c r="CZ31" s="714"/>
      <c r="DA31" s="715"/>
      <c r="DB31" s="713" t="s">
        <v>120</v>
      </c>
      <c r="DC31" s="714"/>
      <c r="DD31" s="714"/>
      <c r="DE31" s="714"/>
      <c r="DF31" s="714"/>
      <c r="DG31" s="714"/>
      <c r="DH31" s="714"/>
      <c r="DI31" s="714"/>
      <c r="DJ31" s="715"/>
      <c r="DK31" s="713" t="s">
        <v>121</v>
      </c>
      <c r="DL31" s="714"/>
      <c r="DM31" s="714"/>
      <c r="DN31" s="714"/>
      <c r="DO31" s="714"/>
      <c r="DP31" s="714"/>
      <c r="DQ31" s="714"/>
      <c r="DR31" s="714"/>
      <c r="DS31" s="762"/>
      <c r="DV31" s="760" t="s">
        <v>41</v>
      </c>
      <c r="DW31" s="714"/>
      <c r="DX31" s="714"/>
      <c r="DY31" s="714"/>
      <c r="DZ31" s="715"/>
      <c r="EA31" s="713" t="s">
        <v>116</v>
      </c>
      <c r="EB31" s="714"/>
      <c r="EC31" s="714"/>
      <c r="ED31" s="714"/>
      <c r="EE31" s="714"/>
      <c r="EF31" s="714"/>
      <c r="EG31" s="714"/>
      <c r="EH31" s="714"/>
      <c r="EI31" s="714"/>
      <c r="EJ31" s="715"/>
      <c r="EK31" s="713" t="s">
        <v>117</v>
      </c>
      <c r="EL31" s="714"/>
      <c r="EM31" s="714"/>
      <c r="EN31" s="714"/>
      <c r="EO31" s="714"/>
      <c r="EP31" s="714"/>
      <c r="EQ31" s="714"/>
      <c r="ER31" s="714"/>
      <c r="ES31" s="715"/>
      <c r="ET31" s="713" t="s">
        <v>118</v>
      </c>
      <c r="EU31" s="714"/>
      <c r="EV31" s="714"/>
      <c r="EW31" s="714"/>
      <c r="EX31" s="714"/>
      <c r="EY31" s="714"/>
      <c r="EZ31" s="714"/>
      <c r="FA31" s="714"/>
      <c r="FB31" s="715"/>
      <c r="FC31" s="713" t="s">
        <v>119</v>
      </c>
      <c r="FD31" s="714"/>
      <c r="FE31" s="714"/>
      <c r="FF31" s="714"/>
      <c r="FG31" s="714"/>
      <c r="FH31" s="714"/>
      <c r="FI31" s="714"/>
      <c r="FJ31" s="714"/>
      <c r="FK31" s="715"/>
      <c r="FL31" s="713" t="s">
        <v>120</v>
      </c>
      <c r="FM31" s="714"/>
      <c r="FN31" s="714"/>
      <c r="FO31" s="714"/>
      <c r="FP31" s="714"/>
      <c r="FQ31" s="714"/>
      <c r="FR31" s="714"/>
      <c r="FS31" s="714"/>
      <c r="FT31" s="715"/>
      <c r="FU31" s="713" t="s">
        <v>121</v>
      </c>
      <c r="FV31" s="714"/>
      <c r="FW31" s="714"/>
      <c r="FX31" s="714"/>
      <c r="FY31" s="714"/>
      <c r="FZ31" s="714"/>
      <c r="GA31" s="714"/>
      <c r="GB31" s="714"/>
      <c r="GC31" s="762"/>
    </row>
    <row r="32" spans="2:185" ht="11.25" customHeight="1" x14ac:dyDescent="0.4">
      <c r="B32" s="761"/>
      <c r="C32" s="717"/>
      <c r="D32" s="717"/>
      <c r="E32" s="717"/>
      <c r="F32" s="718"/>
      <c r="G32" s="716"/>
      <c r="H32" s="717"/>
      <c r="I32" s="717"/>
      <c r="J32" s="717"/>
      <c r="K32" s="717"/>
      <c r="L32" s="717"/>
      <c r="M32" s="717"/>
      <c r="N32" s="717"/>
      <c r="O32" s="717"/>
      <c r="P32" s="718"/>
      <c r="Q32" s="716"/>
      <c r="R32" s="717"/>
      <c r="S32" s="717"/>
      <c r="T32" s="717"/>
      <c r="U32" s="717"/>
      <c r="V32" s="717"/>
      <c r="W32" s="717"/>
      <c r="X32" s="717"/>
      <c r="Y32" s="718"/>
      <c r="Z32" s="716"/>
      <c r="AA32" s="717"/>
      <c r="AB32" s="717"/>
      <c r="AC32" s="717"/>
      <c r="AD32" s="717"/>
      <c r="AE32" s="717"/>
      <c r="AF32" s="717"/>
      <c r="AG32" s="717"/>
      <c r="AH32" s="718"/>
      <c r="AI32" s="716"/>
      <c r="AJ32" s="717"/>
      <c r="AK32" s="717"/>
      <c r="AL32" s="717"/>
      <c r="AM32" s="717"/>
      <c r="AN32" s="717"/>
      <c r="AO32" s="717"/>
      <c r="AP32" s="717"/>
      <c r="AQ32" s="718"/>
      <c r="AR32" s="716"/>
      <c r="AS32" s="717"/>
      <c r="AT32" s="717"/>
      <c r="AU32" s="717"/>
      <c r="AV32" s="717"/>
      <c r="AW32" s="717"/>
      <c r="AX32" s="717"/>
      <c r="AY32" s="717"/>
      <c r="AZ32" s="718"/>
      <c r="BA32" s="716"/>
      <c r="BB32" s="717"/>
      <c r="BC32" s="717"/>
      <c r="BD32" s="717"/>
      <c r="BE32" s="717"/>
      <c r="BF32" s="717"/>
      <c r="BG32" s="717"/>
      <c r="BH32" s="717"/>
      <c r="BI32" s="763"/>
      <c r="BL32" s="761"/>
      <c r="BM32" s="717"/>
      <c r="BN32" s="717"/>
      <c r="BO32" s="717"/>
      <c r="BP32" s="718"/>
      <c r="BQ32" s="716"/>
      <c r="BR32" s="717"/>
      <c r="BS32" s="717"/>
      <c r="BT32" s="717"/>
      <c r="BU32" s="717"/>
      <c r="BV32" s="717"/>
      <c r="BW32" s="717"/>
      <c r="BX32" s="717"/>
      <c r="BY32" s="717"/>
      <c r="BZ32" s="718"/>
      <c r="CA32" s="716"/>
      <c r="CB32" s="717"/>
      <c r="CC32" s="717"/>
      <c r="CD32" s="717"/>
      <c r="CE32" s="717"/>
      <c r="CF32" s="717"/>
      <c r="CG32" s="717"/>
      <c r="CH32" s="717"/>
      <c r="CI32" s="718"/>
      <c r="CJ32" s="716"/>
      <c r="CK32" s="717"/>
      <c r="CL32" s="717"/>
      <c r="CM32" s="717"/>
      <c r="CN32" s="717"/>
      <c r="CO32" s="717"/>
      <c r="CP32" s="717"/>
      <c r="CQ32" s="717"/>
      <c r="CR32" s="718"/>
      <c r="CS32" s="716"/>
      <c r="CT32" s="717"/>
      <c r="CU32" s="717"/>
      <c r="CV32" s="717"/>
      <c r="CW32" s="717"/>
      <c r="CX32" s="717"/>
      <c r="CY32" s="717"/>
      <c r="CZ32" s="717"/>
      <c r="DA32" s="718"/>
      <c r="DB32" s="716"/>
      <c r="DC32" s="717"/>
      <c r="DD32" s="717"/>
      <c r="DE32" s="717"/>
      <c r="DF32" s="717"/>
      <c r="DG32" s="717"/>
      <c r="DH32" s="717"/>
      <c r="DI32" s="717"/>
      <c r="DJ32" s="718"/>
      <c r="DK32" s="716"/>
      <c r="DL32" s="717"/>
      <c r="DM32" s="717"/>
      <c r="DN32" s="717"/>
      <c r="DO32" s="717"/>
      <c r="DP32" s="717"/>
      <c r="DQ32" s="717"/>
      <c r="DR32" s="717"/>
      <c r="DS32" s="763"/>
      <c r="DV32" s="761"/>
      <c r="DW32" s="717"/>
      <c r="DX32" s="717"/>
      <c r="DY32" s="717"/>
      <c r="DZ32" s="718"/>
      <c r="EA32" s="716"/>
      <c r="EB32" s="717"/>
      <c r="EC32" s="717"/>
      <c r="ED32" s="717"/>
      <c r="EE32" s="717"/>
      <c r="EF32" s="717"/>
      <c r="EG32" s="717"/>
      <c r="EH32" s="717"/>
      <c r="EI32" s="717"/>
      <c r="EJ32" s="718"/>
      <c r="EK32" s="716"/>
      <c r="EL32" s="717"/>
      <c r="EM32" s="717"/>
      <c r="EN32" s="717"/>
      <c r="EO32" s="717"/>
      <c r="EP32" s="717"/>
      <c r="EQ32" s="717"/>
      <c r="ER32" s="717"/>
      <c r="ES32" s="718"/>
      <c r="ET32" s="716"/>
      <c r="EU32" s="717"/>
      <c r="EV32" s="717"/>
      <c r="EW32" s="717"/>
      <c r="EX32" s="717"/>
      <c r="EY32" s="717"/>
      <c r="EZ32" s="717"/>
      <c r="FA32" s="717"/>
      <c r="FB32" s="718"/>
      <c r="FC32" s="716"/>
      <c r="FD32" s="717"/>
      <c r="FE32" s="717"/>
      <c r="FF32" s="717"/>
      <c r="FG32" s="717"/>
      <c r="FH32" s="717"/>
      <c r="FI32" s="717"/>
      <c r="FJ32" s="717"/>
      <c r="FK32" s="718"/>
      <c r="FL32" s="716"/>
      <c r="FM32" s="717"/>
      <c r="FN32" s="717"/>
      <c r="FO32" s="717"/>
      <c r="FP32" s="717"/>
      <c r="FQ32" s="717"/>
      <c r="FR32" s="717"/>
      <c r="FS32" s="717"/>
      <c r="FT32" s="718"/>
      <c r="FU32" s="716"/>
      <c r="FV32" s="717"/>
      <c r="FW32" s="717"/>
      <c r="FX32" s="717"/>
      <c r="FY32" s="717"/>
      <c r="FZ32" s="717"/>
      <c r="GA32" s="717"/>
      <c r="GB32" s="717"/>
      <c r="GC32" s="763"/>
    </row>
    <row r="33" spans="2:185" ht="11.25" customHeight="1" x14ac:dyDescent="0.4">
      <c r="B33" s="1005"/>
      <c r="C33" s="1006"/>
      <c r="D33" s="1006"/>
      <c r="E33" s="1006"/>
      <c r="F33" s="1007"/>
      <c r="G33" s="996"/>
      <c r="H33" s="997"/>
      <c r="I33" s="997"/>
      <c r="J33" s="997"/>
      <c r="K33" s="997"/>
      <c r="L33" s="997"/>
      <c r="M33" s="997"/>
      <c r="N33" s="997"/>
      <c r="O33" s="997"/>
      <c r="P33" s="998"/>
      <c r="Q33" s="996">
        <v>0</v>
      </c>
      <c r="R33" s="997"/>
      <c r="S33" s="997"/>
      <c r="T33" s="997"/>
      <c r="U33" s="997"/>
      <c r="V33" s="997"/>
      <c r="W33" s="997"/>
      <c r="X33" s="997"/>
      <c r="Y33" s="998"/>
      <c r="Z33" s="996">
        <v>0</v>
      </c>
      <c r="AA33" s="997"/>
      <c r="AB33" s="997"/>
      <c r="AC33" s="997"/>
      <c r="AD33" s="997"/>
      <c r="AE33" s="997"/>
      <c r="AF33" s="997"/>
      <c r="AG33" s="997"/>
      <c r="AH33" s="998"/>
      <c r="AI33" s="728" t="str">
        <f>IF(G33="","",AS66)</f>
        <v/>
      </c>
      <c r="AJ33" s="729"/>
      <c r="AK33" s="729"/>
      <c r="AL33" s="729"/>
      <c r="AM33" s="729"/>
      <c r="AN33" s="729"/>
      <c r="AO33" s="729"/>
      <c r="AP33" s="729"/>
      <c r="AQ33" s="730"/>
      <c r="AR33" s="728" t="str">
        <f>IF(AI33="","",AI33-Z33)</f>
        <v/>
      </c>
      <c r="AS33" s="729"/>
      <c r="AT33" s="729"/>
      <c r="AU33" s="729"/>
      <c r="AV33" s="729"/>
      <c r="AW33" s="729"/>
      <c r="AX33" s="729"/>
      <c r="AY33" s="729"/>
      <c r="AZ33" s="730"/>
      <c r="BA33" s="746" t="str">
        <f>IF(AR33="","",G33+Q33-Z33-AR33)</f>
        <v/>
      </c>
      <c r="BB33" s="747"/>
      <c r="BC33" s="747"/>
      <c r="BD33" s="747"/>
      <c r="BE33" s="747"/>
      <c r="BF33" s="747"/>
      <c r="BG33" s="747"/>
      <c r="BH33" s="747"/>
      <c r="BI33" s="748"/>
      <c r="BL33" s="719">
        <f>B33</f>
        <v>0</v>
      </c>
      <c r="BM33" s="720"/>
      <c r="BN33" s="720"/>
      <c r="BO33" s="720"/>
      <c r="BP33" s="721"/>
      <c r="BQ33" s="728">
        <f>G33</f>
        <v>0</v>
      </c>
      <c r="BR33" s="729"/>
      <c r="BS33" s="729"/>
      <c r="BT33" s="729"/>
      <c r="BU33" s="729"/>
      <c r="BV33" s="729"/>
      <c r="BW33" s="729"/>
      <c r="BX33" s="729"/>
      <c r="BY33" s="729"/>
      <c r="BZ33" s="730"/>
      <c r="CA33" s="728">
        <f>Q33</f>
        <v>0</v>
      </c>
      <c r="CB33" s="729"/>
      <c r="CC33" s="729"/>
      <c r="CD33" s="729"/>
      <c r="CE33" s="729"/>
      <c r="CF33" s="729"/>
      <c r="CG33" s="729"/>
      <c r="CH33" s="729"/>
      <c r="CI33" s="730"/>
      <c r="CJ33" s="728">
        <f>Z33</f>
        <v>0</v>
      </c>
      <c r="CK33" s="729"/>
      <c r="CL33" s="729"/>
      <c r="CM33" s="729"/>
      <c r="CN33" s="729"/>
      <c r="CO33" s="729"/>
      <c r="CP33" s="729"/>
      <c r="CQ33" s="729"/>
      <c r="CR33" s="730"/>
      <c r="CS33" s="737" t="str">
        <f>AI33</f>
        <v/>
      </c>
      <c r="CT33" s="738"/>
      <c r="CU33" s="738"/>
      <c r="CV33" s="738"/>
      <c r="CW33" s="738"/>
      <c r="CX33" s="738"/>
      <c r="CY33" s="738"/>
      <c r="CZ33" s="738"/>
      <c r="DA33" s="739"/>
      <c r="DB33" s="728" t="str">
        <f>AR33</f>
        <v/>
      </c>
      <c r="DC33" s="729"/>
      <c r="DD33" s="729"/>
      <c r="DE33" s="729"/>
      <c r="DF33" s="729"/>
      <c r="DG33" s="729"/>
      <c r="DH33" s="729"/>
      <c r="DI33" s="729"/>
      <c r="DJ33" s="730"/>
      <c r="DK33" s="746" t="str">
        <f>BA33</f>
        <v/>
      </c>
      <c r="DL33" s="747"/>
      <c r="DM33" s="747"/>
      <c r="DN33" s="747"/>
      <c r="DO33" s="747"/>
      <c r="DP33" s="747"/>
      <c r="DQ33" s="747"/>
      <c r="DR33" s="747"/>
      <c r="DS33" s="748"/>
      <c r="DV33" s="719">
        <f>B33</f>
        <v>0</v>
      </c>
      <c r="DW33" s="720"/>
      <c r="DX33" s="720"/>
      <c r="DY33" s="720"/>
      <c r="DZ33" s="721"/>
      <c r="EA33" s="728">
        <f>G33</f>
        <v>0</v>
      </c>
      <c r="EB33" s="729"/>
      <c r="EC33" s="729"/>
      <c r="ED33" s="729"/>
      <c r="EE33" s="729"/>
      <c r="EF33" s="729"/>
      <c r="EG33" s="729"/>
      <c r="EH33" s="729"/>
      <c r="EI33" s="729"/>
      <c r="EJ33" s="730"/>
      <c r="EK33" s="728">
        <f>Q33</f>
        <v>0</v>
      </c>
      <c r="EL33" s="729"/>
      <c r="EM33" s="729"/>
      <c r="EN33" s="729"/>
      <c r="EO33" s="729"/>
      <c r="EP33" s="729"/>
      <c r="EQ33" s="729"/>
      <c r="ER33" s="729"/>
      <c r="ES33" s="730"/>
      <c r="ET33" s="728">
        <f>Z33</f>
        <v>0</v>
      </c>
      <c r="EU33" s="729"/>
      <c r="EV33" s="729"/>
      <c r="EW33" s="729"/>
      <c r="EX33" s="729"/>
      <c r="EY33" s="729"/>
      <c r="EZ33" s="729"/>
      <c r="FA33" s="729"/>
      <c r="FB33" s="730"/>
      <c r="FC33" s="737" t="str">
        <f>AI33</f>
        <v/>
      </c>
      <c r="FD33" s="738"/>
      <c r="FE33" s="738"/>
      <c r="FF33" s="738"/>
      <c r="FG33" s="738"/>
      <c r="FH33" s="738"/>
      <c r="FI33" s="738"/>
      <c r="FJ33" s="738"/>
      <c r="FK33" s="739"/>
      <c r="FL33" s="728" t="str">
        <f>AR33</f>
        <v/>
      </c>
      <c r="FM33" s="729"/>
      <c r="FN33" s="729"/>
      <c r="FO33" s="729"/>
      <c r="FP33" s="729"/>
      <c r="FQ33" s="729"/>
      <c r="FR33" s="729"/>
      <c r="FS33" s="729"/>
      <c r="FT33" s="730"/>
      <c r="FU33" s="746" t="str">
        <f>BA33</f>
        <v/>
      </c>
      <c r="FV33" s="747"/>
      <c r="FW33" s="747"/>
      <c r="FX33" s="747"/>
      <c r="FY33" s="747"/>
      <c r="FZ33" s="747"/>
      <c r="GA33" s="747"/>
      <c r="GB33" s="747"/>
      <c r="GC33" s="748"/>
    </row>
    <row r="34" spans="2:185" ht="11.25" customHeight="1" x14ac:dyDescent="0.4">
      <c r="B34" s="1008"/>
      <c r="C34" s="1009"/>
      <c r="D34" s="1009"/>
      <c r="E34" s="1009"/>
      <c r="F34" s="1010"/>
      <c r="G34" s="999"/>
      <c r="H34" s="1000"/>
      <c r="I34" s="1000"/>
      <c r="J34" s="1000"/>
      <c r="K34" s="1000"/>
      <c r="L34" s="1000"/>
      <c r="M34" s="1000"/>
      <c r="N34" s="1000"/>
      <c r="O34" s="1000"/>
      <c r="P34" s="1001"/>
      <c r="Q34" s="999"/>
      <c r="R34" s="1000"/>
      <c r="S34" s="1000"/>
      <c r="T34" s="1000"/>
      <c r="U34" s="1000"/>
      <c r="V34" s="1000"/>
      <c r="W34" s="1000"/>
      <c r="X34" s="1000"/>
      <c r="Y34" s="1001"/>
      <c r="Z34" s="999"/>
      <c r="AA34" s="1000"/>
      <c r="AB34" s="1000"/>
      <c r="AC34" s="1000"/>
      <c r="AD34" s="1000"/>
      <c r="AE34" s="1000"/>
      <c r="AF34" s="1000"/>
      <c r="AG34" s="1000"/>
      <c r="AH34" s="1001"/>
      <c r="AI34" s="731"/>
      <c r="AJ34" s="732"/>
      <c r="AK34" s="732"/>
      <c r="AL34" s="732"/>
      <c r="AM34" s="732"/>
      <c r="AN34" s="732"/>
      <c r="AO34" s="732"/>
      <c r="AP34" s="732"/>
      <c r="AQ34" s="733"/>
      <c r="AR34" s="731"/>
      <c r="AS34" s="732"/>
      <c r="AT34" s="732"/>
      <c r="AU34" s="732"/>
      <c r="AV34" s="732"/>
      <c r="AW34" s="732"/>
      <c r="AX34" s="732"/>
      <c r="AY34" s="732"/>
      <c r="AZ34" s="733"/>
      <c r="BA34" s="749"/>
      <c r="BB34" s="750"/>
      <c r="BC34" s="750"/>
      <c r="BD34" s="750"/>
      <c r="BE34" s="750"/>
      <c r="BF34" s="750"/>
      <c r="BG34" s="750"/>
      <c r="BH34" s="750"/>
      <c r="BI34" s="751"/>
      <c r="BL34" s="722"/>
      <c r="BM34" s="723"/>
      <c r="BN34" s="723"/>
      <c r="BO34" s="723"/>
      <c r="BP34" s="724"/>
      <c r="BQ34" s="731"/>
      <c r="BR34" s="732"/>
      <c r="BS34" s="732"/>
      <c r="BT34" s="732"/>
      <c r="BU34" s="732"/>
      <c r="BV34" s="732"/>
      <c r="BW34" s="732"/>
      <c r="BX34" s="732"/>
      <c r="BY34" s="732"/>
      <c r="BZ34" s="733"/>
      <c r="CA34" s="731"/>
      <c r="CB34" s="732"/>
      <c r="CC34" s="732"/>
      <c r="CD34" s="732"/>
      <c r="CE34" s="732"/>
      <c r="CF34" s="732"/>
      <c r="CG34" s="732"/>
      <c r="CH34" s="732"/>
      <c r="CI34" s="733"/>
      <c r="CJ34" s="731"/>
      <c r="CK34" s="732"/>
      <c r="CL34" s="732"/>
      <c r="CM34" s="732"/>
      <c r="CN34" s="732"/>
      <c r="CO34" s="732"/>
      <c r="CP34" s="732"/>
      <c r="CQ34" s="732"/>
      <c r="CR34" s="733"/>
      <c r="CS34" s="740"/>
      <c r="CT34" s="741"/>
      <c r="CU34" s="741"/>
      <c r="CV34" s="741"/>
      <c r="CW34" s="741"/>
      <c r="CX34" s="741"/>
      <c r="CY34" s="741"/>
      <c r="CZ34" s="741"/>
      <c r="DA34" s="742"/>
      <c r="DB34" s="731"/>
      <c r="DC34" s="732"/>
      <c r="DD34" s="732"/>
      <c r="DE34" s="732"/>
      <c r="DF34" s="732"/>
      <c r="DG34" s="732"/>
      <c r="DH34" s="732"/>
      <c r="DI34" s="732"/>
      <c r="DJ34" s="733"/>
      <c r="DK34" s="749"/>
      <c r="DL34" s="750"/>
      <c r="DM34" s="750"/>
      <c r="DN34" s="750"/>
      <c r="DO34" s="750"/>
      <c r="DP34" s="750"/>
      <c r="DQ34" s="750"/>
      <c r="DR34" s="750"/>
      <c r="DS34" s="751"/>
      <c r="DV34" s="722"/>
      <c r="DW34" s="723"/>
      <c r="DX34" s="723"/>
      <c r="DY34" s="723"/>
      <c r="DZ34" s="724"/>
      <c r="EA34" s="731"/>
      <c r="EB34" s="732"/>
      <c r="EC34" s="732"/>
      <c r="ED34" s="732"/>
      <c r="EE34" s="732"/>
      <c r="EF34" s="732"/>
      <c r="EG34" s="732"/>
      <c r="EH34" s="732"/>
      <c r="EI34" s="732"/>
      <c r="EJ34" s="733"/>
      <c r="EK34" s="731"/>
      <c r="EL34" s="732"/>
      <c r="EM34" s="732"/>
      <c r="EN34" s="732"/>
      <c r="EO34" s="732"/>
      <c r="EP34" s="732"/>
      <c r="EQ34" s="732"/>
      <c r="ER34" s="732"/>
      <c r="ES34" s="733"/>
      <c r="ET34" s="731"/>
      <c r="EU34" s="732"/>
      <c r="EV34" s="732"/>
      <c r="EW34" s="732"/>
      <c r="EX34" s="732"/>
      <c r="EY34" s="732"/>
      <c r="EZ34" s="732"/>
      <c r="FA34" s="732"/>
      <c r="FB34" s="733"/>
      <c r="FC34" s="740"/>
      <c r="FD34" s="741"/>
      <c r="FE34" s="741"/>
      <c r="FF34" s="741"/>
      <c r="FG34" s="741"/>
      <c r="FH34" s="741"/>
      <c r="FI34" s="741"/>
      <c r="FJ34" s="741"/>
      <c r="FK34" s="742"/>
      <c r="FL34" s="731"/>
      <c r="FM34" s="732"/>
      <c r="FN34" s="732"/>
      <c r="FO34" s="732"/>
      <c r="FP34" s="732"/>
      <c r="FQ34" s="732"/>
      <c r="FR34" s="732"/>
      <c r="FS34" s="732"/>
      <c r="FT34" s="733"/>
      <c r="FU34" s="749"/>
      <c r="FV34" s="750"/>
      <c r="FW34" s="750"/>
      <c r="FX34" s="750"/>
      <c r="FY34" s="750"/>
      <c r="FZ34" s="750"/>
      <c r="GA34" s="750"/>
      <c r="GB34" s="750"/>
      <c r="GC34" s="751"/>
    </row>
    <row r="35" spans="2:185" ht="11.25" customHeight="1" thickBot="1" x14ac:dyDescent="0.45">
      <c r="B35" s="1011"/>
      <c r="C35" s="1012"/>
      <c r="D35" s="1012"/>
      <c r="E35" s="1012"/>
      <c r="F35" s="1013"/>
      <c r="G35" s="1002"/>
      <c r="H35" s="1003"/>
      <c r="I35" s="1003"/>
      <c r="J35" s="1003"/>
      <c r="K35" s="1003"/>
      <c r="L35" s="1003"/>
      <c r="M35" s="1003"/>
      <c r="N35" s="1003"/>
      <c r="O35" s="1003"/>
      <c r="P35" s="1004"/>
      <c r="Q35" s="1002"/>
      <c r="R35" s="1003"/>
      <c r="S35" s="1003"/>
      <c r="T35" s="1003"/>
      <c r="U35" s="1003"/>
      <c r="V35" s="1003"/>
      <c r="W35" s="1003"/>
      <c r="X35" s="1003"/>
      <c r="Y35" s="1004"/>
      <c r="Z35" s="1002"/>
      <c r="AA35" s="1003"/>
      <c r="AB35" s="1003"/>
      <c r="AC35" s="1003"/>
      <c r="AD35" s="1003"/>
      <c r="AE35" s="1003"/>
      <c r="AF35" s="1003"/>
      <c r="AG35" s="1003"/>
      <c r="AH35" s="1004"/>
      <c r="AI35" s="734"/>
      <c r="AJ35" s="735"/>
      <c r="AK35" s="735"/>
      <c r="AL35" s="735"/>
      <c r="AM35" s="735"/>
      <c r="AN35" s="735"/>
      <c r="AO35" s="735"/>
      <c r="AP35" s="735"/>
      <c r="AQ35" s="736"/>
      <c r="AR35" s="734"/>
      <c r="AS35" s="735"/>
      <c r="AT35" s="735"/>
      <c r="AU35" s="735"/>
      <c r="AV35" s="735"/>
      <c r="AW35" s="735"/>
      <c r="AX35" s="735"/>
      <c r="AY35" s="735"/>
      <c r="AZ35" s="736"/>
      <c r="BA35" s="752"/>
      <c r="BB35" s="753"/>
      <c r="BC35" s="753"/>
      <c r="BD35" s="753"/>
      <c r="BE35" s="753"/>
      <c r="BF35" s="753"/>
      <c r="BG35" s="753"/>
      <c r="BH35" s="753"/>
      <c r="BI35" s="754"/>
      <c r="BL35" s="725"/>
      <c r="BM35" s="726"/>
      <c r="BN35" s="726"/>
      <c r="BO35" s="726"/>
      <c r="BP35" s="727"/>
      <c r="BQ35" s="734"/>
      <c r="BR35" s="735"/>
      <c r="BS35" s="735"/>
      <c r="BT35" s="735"/>
      <c r="BU35" s="735"/>
      <c r="BV35" s="735"/>
      <c r="BW35" s="735"/>
      <c r="BX35" s="735"/>
      <c r="BY35" s="735"/>
      <c r="BZ35" s="736"/>
      <c r="CA35" s="734"/>
      <c r="CB35" s="735"/>
      <c r="CC35" s="735"/>
      <c r="CD35" s="735"/>
      <c r="CE35" s="735"/>
      <c r="CF35" s="735"/>
      <c r="CG35" s="735"/>
      <c r="CH35" s="735"/>
      <c r="CI35" s="736"/>
      <c r="CJ35" s="734"/>
      <c r="CK35" s="735"/>
      <c r="CL35" s="735"/>
      <c r="CM35" s="735"/>
      <c r="CN35" s="735"/>
      <c r="CO35" s="735"/>
      <c r="CP35" s="735"/>
      <c r="CQ35" s="735"/>
      <c r="CR35" s="736"/>
      <c r="CS35" s="743"/>
      <c r="CT35" s="744"/>
      <c r="CU35" s="744"/>
      <c r="CV35" s="744"/>
      <c r="CW35" s="744"/>
      <c r="CX35" s="744"/>
      <c r="CY35" s="744"/>
      <c r="CZ35" s="744"/>
      <c r="DA35" s="745"/>
      <c r="DB35" s="734"/>
      <c r="DC35" s="735"/>
      <c r="DD35" s="735"/>
      <c r="DE35" s="735"/>
      <c r="DF35" s="735"/>
      <c r="DG35" s="735"/>
      <c r="DH35" s="735"/>
      <c r="DI35" s="735"/>
      <c r="DJ35" s="736"/>
      <c r="DK35" s="752"/>
      <c r="DL35" s="753"/>
      <c r="DM35" s="753"/>
      <c r="DN35" s="753"/>
      <c r="DO35" s="753"/>
      <c r="DP35" s="753"/>
      <c r="DQ35" s="753"/>
      <c r="DR35" s="753"/>
      <c r="DS35" s="754"/>
      <c r="DV35" s="725"/>
      <c r="DW35" s="726"/>
      <c r="DX35" s="726"/>
      <c r="DY35" s="726"/>
      <c r="DZ35" s="727"/>
      <c r="EA35" s="734"/>
      <c r="EB35" s="735"/>
      <c r="EC35" s="735"/>
      <c r="ED35" s="735"/>
      <c r="EE35" s="735"/>
      <c r="EF35" s="735"/>
      <c r="EG35" s="735"/>
      <c r="EH35" s="735"/>
      <c r="EI35" s="735"/>
      <c r="EJ35" s="736"/>
      <c r="EK35" s="734"/>
      <c r="EL35" s="735"/>
      <c r="EM35" s="735"/>
      <c r="EN35" s="735"/>
      <c r="EO35" s="735"/>
      <c r="EP35" s="735"/>
      <c r="EQ35" s="735"/>
      <c r="ER35" s="735"/>
      <c r="ES35" s="736"/>
      <c r="ET35" s="734"/>
      <c r="EU35" s="735"/>
      <c r="EV35" s="735"/>
      <c r="EW35" s="735"/>
      <c r="EX35" s="735"/>
      <c r="EY35" s="735"/>
      <c r="EZ35" s="735"/>
      <c r="FA35" s="735"/>
      <c r="FB35" s="736"/>
      <c r="FC35" s="743"/>
      <c r="FD35" s="744"/>
      <c r="FE35" s="744"/>
      <c r="FF35" s="744"/>
      <c r="FG35" s="744"/>
      <c r="FH35" s="744"/>
      <c r="FI35" s="744"/>
      <c r="FJ35" s="744"/>
      <c r="FK35" s="745"/>
      <c r="FL35" s="734"/>
      <c r="FM35" s="735"/>
      <c r="FN35" s="735"/>
      <c r="FO35" s="735"/>
      <c r="FP35" s="735"/>
      <c r="FQ35" s="735"/>
      <c r="FR35" s="735"/>
      <c r="FS35" s="735"/>
      <c r="FT35" s="736"/>
      <c r="FU35" s="752"/>
      <c r="FV35" s="753"/>
      <c r="FW35" s="753"/>
      <c r="FX35" s="753"/>
      <c r="FY35" s="753"/>
      <c r="FZ35" s="753"/>
      <c r="GA35" s="753"/>
      <c r="GB35" s="753"/>
      <c r="GC35" s="754"/>
    </row>
    <row r="36" spans="2:185" ht="11.25" customHeight="1" x14ac:dyDescent="0.4">
      <c r="B36" s="755" t="s">
        <v>17</v>
      </c>
      <c r="C36" s="755"/>
      <c r="D36" s="755"/>
      <c r="E36" s="755"/>
      <c r="F36" s="755"/>
      <c r="G36" s="755"/>
      <c r="H36" s="757" t="s">
        <v>127</v>
      </c>
      <c r="I36" s="757"/>
      <c r="J36" s="757"/>
      <c r="K36" s="757"/>
      <c r="L36" s="757"/>
      <c r="M36" s="757"/>
      <c r="N36" s="757"/>
      <c r="O36" s="757"/>
      <c r="P36" s="757"/>
      <c r="Q36" s="757"/>
      <c r="R36" s="757"/>
      <c r="S36" s="757"/>
      <c r="T36" s="757"/>
      <c r="U36" s="757"/>
      <c r="V36" s="757"/>
      <c r="W36" s="757"/>
      <c r="X36" s="757"/>
      <c r="Y36" s="757"/>
      <c r="Z36" s="757"/>
      <c r="AA36" s="757"/>
      <c r="AB36" s="757"/>
      <c r="AC36" s="757"/>
      <c r="AD36" s="757"/>
      <c r="AE36" s="757"/>
      <c r="AF36" s="757"/>
      <c r="AG36" s="757"/>
      <c r="AH36" s="757"/>
      <c r="AI36" s="757"/>
      <c r="AJ36" s="757"/>
      <c r="AK36" s="757"/>
      <c r="AL36" s="757"/>
      <c r="AM36" s="757"/>
      <c r="AN36" s="757"/>
      <c r="AO36" s="757"/>
      <c r="AP36" s="757"/>
      <c r="AQ36" s="757"/>
      <c r="AR36" s="757"/>
      <c r="AS36" s="757"/>
      <c r="AT36" s="757"/>
      <c r="AU36" s="757"/>
      <c r="AV36" s="757"/>
      <c r="AW36" s="757"/>
      <c r="AX36" s="757"/>
      <c r="AY36" s="757"/>
      <c r="AZ36" s="757"/>
      <c r="BA36" s="757"/>
      <c r="BB36" s="757"/>
      <c r="BC36" s="757"/>
      <c r="BD36" s="757"/>
      <c r="BE36" s="757"/>
      <c r="BF36" s="757"/>
      <c r="BG36" s="757"/>
      <c r="BH36" s="757"/>
      <c r="BI36" s="757"/>
      <c r="BL36" s="755" t="s">
        <v>17</v>
      </c>
      <c r="BM36" s="755"/>
      <c r="BN36" s="755"/>
      <c r="BO36" s="755"/>
      <c r="BP36" s="755"/>
      <c r="BQ36" s="755"/>
      <c r="BR36" s="757" t="s">
        <v>127</v>
      </c>
      <c r="BS36" s="757"/>
      <c r="BT36" s="757"/>
      <c r="BU36" s="757"/>
      <c r="BV36" s="757"/>
      <c r="BW36" s="757"/>
      <c r="BX36" s="757"/>
      <c r="BY36" s="757"/>
      <c r="BZ36" s="757"/>
      <c r="CA36" s="757"/>
      <c r="CB36" s="757"/>
      <c r="CC36" s="757"/>
      <c r="CD36" s="757"/>
      <c r="CE36" s="757"/>
      <c r="CF36" s="757"/>
      <c r="CG36" s="757"/>
      <c r="CH36" s="757"/>
      <c r="CI36" s="757"/>
      <c r="CJ36" s="757"/>
      <c r="CK36" s="757"/>
      <c r="CL36" s="757"/>
      <c r="CM36" s="757"/>
      <c r="CN36" s="757"/>
      <c r="CO36" s="757"/>
      <c r="CP36" s="757"/>
      <c r="CQ36" s="757"/>
      <c r="CR36" s="757"/>
      <c r="CS36" s="757"/>
      <c r="CT36" s="757"/>
      <c r="CU36" s="757"/>
      <c r="CV36" s="757"/>
      <c r="CW36" s="757"/>
      <c r="CX36" s="757"/>
      <c r="CY36" s="757"/>
      <c r="CZ36" s="757"/>
      <c r="DA36" s="757"/>
      <c r="DB36" s="757"/>
      <c r="DC36" s="757"/>
      <c r="DD36" s="757"/>
      <c r="DE36" s="757"/>
      <c r="DF36" s="757"/>
      <c r="DG36" s="757"/>
      <c r="DH36" s="757"/>
      <c r="DI36" s="757"/>
      <c r="DJ36" s="757"/>
      <c r="DK36" s="757"/>
      <c r="DL36" s="757"/>
      <c r="DM36" s="757"/>
      <c r="DN36" s="757"/>
      <c r="DO36" s="757"/>
      <c r="DP36" s="757"/>
      <c r="DQ36" s="757"/>
      <c r="DR36" s="757"/>
      <c r="DS36" s="757"/>
      <c r="DV36" s="755" t="s">
        <v>17</v>
      </c>
      <c r="DW36" s="755"/>
      <c r="DX36" s="755"/>
      <c r="DY36" s="755"/>
      <c r="DZ36" s="755"/>
      <c r="EA36" s="755"/>
      <c r="EB36" s="757" t="s">
        <v>127</v>
      </c>
      <c r="EC36" s="757"/>
      <c r="ED36" s="757"/>
      <c r="EE36" s="757"/>
      <c r="EF36" s="757"/>
      <c r="EG36" s="757"/>
      <c r="EH36" s="757"/>
      <c r="EI36" s="757"/>
      <c r="EJ36" s="757"/>
      <c r="EK36" s="757"/>
      <c r="EL36" s="757"/>
      <c r="EM36" s="757"/>
      <c r="EN36" s="757"/>
      <c r="EO36" s="757"/>
      <c r="EP36" s="757"/>
      <c r="EQ36" s="757"/>
      <c r="ER36" s="757"/>
      <c r="ES36" s="757"/>
      <c r="ET36" s="757"/>
      <c r="EU36" s="757"/>
      <c r="EV36" s="757"/>
      <c r="EW36" s="757"/>
      <c r="EX36" s="757"/>
      <c r="EY36" s="757"/>
      <c r="EZ36" s="757"/>
      <c r="FA36" s="757"/>
      <c r="FB36" s="757"/>
      <c r="FC36" s="757"/>
      <c r="FD36" s="757"/>
      <c r="FE36" s="757"/>
      <c r="FF36" s="757"/>
      <c r="FG36" s="757"/>
      <c r="FH36" s="757"/>
      <c r="FI36" s="757"/>
      <c r="FJ36" s="757"/>
      <c r="FK36" s="757"/>
      <c r="FL36" s="757"/>
      <c r="FM36" s="757"/>
      <c r="FN36" s="757"/>
      <c r="FO36" s="757"/>
      <c r="FP36" s="757"/>
      <c r="FQ36" s="757"/>
      <c r="FR36" s="757"/>
      <c r="FS36" s="757"/>
      <c r="FT36" s="757"/>
      <c r="FU36" s="757"/>
      <c r="FV36" s="757"/>
      <c r="FW36" s="757"/>
      <c r="FX36" s="757"/>
      <c r="FY36" s="757"/>
      <c r="FZ36" s="757"/>
      <c r="GA36" s="757"/>
      <c r="GB36" s="757"/>
      <c r="GC36" s="757"/>
    </row>
    <row r="37" spans="2:185" ht="11.25" customHeight="1" thickBot="1" x14ac:dyDescent="0.45">
      <c r="B37" s="756"/>
      <c r="C37" s="756"/>
      <c r="D37" s="756"/>
      <c r="E37" s="756"/>
      <c r="F37" s="756"/>
      <c r="G37" s="756"/>
      <c r="H37" s="758"/>
      <c r="I37" s="758"/>
      <c r="J37" s="758"/>
      <c r="K37" s="758"/>
      <c r="L37" s="758"/>
      <c r="M37" s="758"/>
      <c r="N37" s="758"/>
      <c r="O37" s="758"/>
      <c r="P37" s="758"/>
      <c r="Q37" s="758"/>
      <c r="R37" s="758"/>
      <c r="S37" s="758"/>
      <c r="T37" s="758"/>
      <c r="U37" s="758"/>
      <c r="V37" s="758"/>
      <c r="W37" s="758"/>
      <c r="X37" s="758"/>
      <c r="Y37" s="758"/>
      <c r="Z37" s="758"/>
      <c r="AA37" s="758"/>
      <c r="AB37" s="758"/>
      <c r="AC37" s="758"/>
      <c r="AD37" s="758"/>
      <c r="AE37" s="758"/>
      <c r="AF37" s="758"/>
      <c r="AG37" s="758"/>
      <c r="AH37" s="758"/>
      <c r="AI37" s="758"/>
      <c r="AJ37" s="758"/>
      <c r="AK37" s="758"/>
      <c r="AL37" s="758"/>
      <c r="AM37" s="758"/>
      <c r="AN37" s="758"/>
      <c r="AO37" s="758"/>
      <c r="AP37" s="758"/>
      <c r="AQ37" s="758"/>
      <c r="AR37" s="758"/>
      <c r="AS37" s="758"/>
      <c r="AT37" s="758"/>
      <c r="AU37" s="758"/>
      <c r="AV37" s="758"/>
      <c r="AW37" s="758"/>
      <c r="AX37" s="758"/>
      <c r="AY37" s="758"/>
      <c r="AZ37" s="758"/>
      <c r="BA37" s="758"/>
      <c r="BB37" s="758"/>
      <c r="BC37" s="758"/>
      <c r="BD37" s="758"/>
      <c r="BE37" s="758"/>
      <c r="BF37" s="758"/>
      <c r="BG37" s="758"/>
      <c r="BH37" s="758"/>
      <c r="BI37" s="758"/>
      <c r="BL37" s="756"/>
      <c r="BM37" s="756"/>
      <c r="BN37" s="756"/>
      <c r="BO37" s="756"/>
      <c r="BP37" s="756"/>
      <c r="BQ37" s="756"/>
      <c r="BR37" s="758"/>
      <c r="BS37" s="758"/>
      <c r="BT37" s="758"/>
      <c r="BU37" s="758"/>
      <c r="BV37" s="758"/>
      <c r="BW37" s="758"/>
      <c r="BX37" s="758"/>
      <c r="BY37" s="758"/>
      <c r="BZ37" s="758"/>
      <c r="CA37" s="758"/>
      <c r="CB37" s="758"/>
      <c r="CC37" s="758"/>
      <c r="CD37" s="758"/>
      <c r="CE37" s="758"/>
      <c r="CF37" s="758"/>
      <c r="CG37" s="758"/>
      <c r="CH37" s="758"/>
      <c r="CI37" s="758"/>
      <c r="CJ37" s="758"/>
      <c r="CK37" s="758"/>
      <c r="CL37" s="758"/>
      <c r="CM37" s="758"/>
      <c r="CN37" s="758"/>
      <c r="CO37" s="758"/>
      <c r="CP37" s="758"/>
      <c r="CQ37" s="758"/>
      <c r="CR37" s="758"/>
      <c r="CS37" s="758"/>
      <c r="CT37" s="758"/>
      <c r="CU37" s="758"/>
      <c r="CV37" s="758"/>
      <c r="CW37" s="758"/>
      <c r="CX37" s="758"/>
      <c r="CY37" s="758"/>
      <c r="CZ37" s="758"/>
      <c r="DA37" s="758"/>
      <c r="DB37" s="758"/>
      <c r="DC37" s="758"/>
      <c r="DD37" s="758"/>
      <c r="DE37" s="758"/>
      <c r="DF37" s="758"/>
      <c r="DG37" s="758"/>
      <c r="DH37" s="758"/>
      <c r="DI37" s="758"/>
      <c r="DJ37" s="758"/>
      <c r="DK37" s="758"/>
      <c r="DL37" s="758"/>
      <c r="DM37" s="758"/>
      <c r="DN37" s="758"/>
      <c r="DO37" s="758"/>
      <c r="DP37" s="758"/>
      <c r="DQ37" s="758"/>
      <c r="DR37" s="758"/>
      <c r="DS37" s="758"/>
      <c r="DV37" s="756"/>
      <c r="DW37" s="756"/>
      <c r="DX37" s="756"/>
      <c r="DY37" s="756"/>
      <c r="DZ37" s="756"/>
      <c r="EA37" s="756"/>
      <c r="EB37" s="758"/>
      <c r="EC37" s="758"/>
      <c r="ED37" s="758"/>
      <c r="EE37" s="758"/>
      <c r="EF37" s="758"/>
      <c r="EG37" s="758"/>
      <c r="EH37" s="758"/>
      <c r="EI37" s="758"/>
      <c r="EJ37" s="758"/>
      <c r="EK37" s="758"/>
      <c r="EL37" s="758"/>
      <c r="EM37" s="758"/>
      <c r="EN37" s="758"/>
      <c r="EO37" s="758"/>
      <c r="EP37" s="758"/>
      <c r="EQ37" s="758"/>
      <c r="ER37" s="758"/>
      <c r="ES37" s="758"/>
      <c r="ET37" s="758"/>
      <c r="EU37" s="758"/>
      <c r="EV37" s="758"/>
      <c r="EW37" s="758"/>
      <c r="EX37" s="758"/>
      <c r="EY37" s="758"/>
      <c r="EZ37" s="758"/>
      <c r="FA37" s="758"/>
      <c r="FB37" s="758"/>
      <c r="FC37" s="758"/>
      <c r="FD37" s="758"/>
      <c r="FE37" s="758"/>
      <c r="FF37" s="758"/>
      <c r="FG37" s="758"/>
      <c r="FH37" s="758"/>
      <c r="FI37" s="758"/>
      <c r="FJ37" s="758"/>
      <c r="FK37" s="758"/>
      <c r="FL37" s="758"/>
      <c r="FM37" s="758"/>
      <c r="FN37" s="758"/>
      <c r="FO37" s="758"/>
      <c r="FP37" s="758"/>
      <c r="FQ37" s="758"/>
      <c r="FR37" s="758"/>
      <c r="FS37" s="758"/>
      <c r="FT37" s="758"/>
      <c r="FU37" s="758"/>
      <c r="FV37" s="758"/>
      <c r="FW37" s="758"/>
      <c r="FX37" s="758"/>
      <c r="FY37" s="758"/>
      <c r="FZ37" s="758"/>
      <c r="GA37" s="758"/>
      <c r="GB37" s="758"/>
      <c r="GC37" s="758"/>
    </row>
    <row r="38" spans="2:185" ht="11.25" customHeight="1" x14ac:dyDescent="0.4">
      <c r="B38" s="697" t="s">
        <v>13</v>
      </c>
      <c r="C38" s="698"/>
      <c r="D38" s="701" t="s">
        <v>14</v>
      </c>
      <c r="E38" s="702"/>
      <c r="F38" s="670" t="s">
        <v>124</v>
      </c>
      <c r="G38" s="671"/>
      <c r="H38" s="671"/>
      <c r="I38" s="671"/>
      <c r="J38" s="671"/>
      <c r="K38" s="671"/>
      <c r="L38" s="671"/>
      <c r="M38" s="671"/>
      <c r="N38" s="671"/>
      <c r="O38" s="671"/>
      <c r="P38" s="671"/>
      <c r="Q38" s="671"/>
      <c r="R38" s="671"/>
      <c r="S38" s="671"/>
      <c r="T38" s="671"/>
      <c r="U38" s="671"/>
      <c r="V38" s="671"/>
      <c r="W38" s="671"/>
      <c r="X38" s="671"/>
      <c r="Y38" s="705"/>
      <c r="Z38" s="994" t="s">
        <v>67</v>
      </c>
      <c r="AA38" s="994"/>
      <c r="AB38" s="994"/>
      <c r="AC38" s="994" t="s">
        <v>62</v>
      </c>
      <c r="AD38" s="994"/>
      <c r="AE38" s="994"/>
      <c r="AF38" s="709" t="s">
        <v>6</v>
      </c>
      <c r="AG38" s="709"/>
      <c r="AH38" s="709"/>
      <c r="AI38" s="670"/>
      <c r="AJ38" s="711" t="s">
        <v>7</v>
      </c>
      <c r="AK38" s="709"/>
      <c r="AL38" s="709"/>
      <c r="AM38" s="713" t="s">
        <v>64</v>
      </c>
      <c r="AN38" s="714"/>
      <c r="AO38" s="714"/>
      <c r="AP38" s="714"/>
      <c r="AQ38" s="714"/>
      <c r="AR38" s="715"/>
      <c r="AS38" s="713" t="s">
        <v>60</v>
      </c>
      <c r="AT38" s="714"/>
      <c r="AU38" s="714"/>
      <c r="AV38" s="714"/>
      <c r="AW38" s="714"/>
      <c r="AX38" s="714"/>
      <c r="AY38" s="714"/>
      <c r="AZ38" s="714"/>
      <c r="BA38" s="715"/>
      <c r="BB38" s="670" t="s">
        <v>8</v>
      </c>
      <c r="BC38" s="671"/>
      <c r="BD38" s="671"/>
      <c r="BE38" s="671"/>
      <c r="BF38" s="671"/>
      <c r="BG38" s="671"/>
      <c r="BH38" s="671"/>
      <c r="BI38" s="672"/>
      <c r="BL38" s="1096" t="s">
        <v>13</v>
      </c>
      <c r="BM38" s="1097"/>
      <c r="BN38" s="1100" t="s">
        <v>14</v>
      </c>
      <c r="BO38" s="1101"/>
      <c r="BP38" s="1104" t="s">
        <v>124</v>
      </c>
      <c r="BQ38" s="1105"/>
      <c r="BR38" s="1105"/>
      <c r="BS38" s="1105"/>
      <c r="BT38" s="1105"/>
      <c r="BU38" s="1105"/>
      <c r="BV38" s="1105"/>
      <c r="BW38" s="1105"/>
      <c r="BX38" s="1105"/>
      <c r="BY38" s="1105"/>
      <c r="BZ38" s="1105"/>
      <c r="CA38" s="1105"/>
      <c r="CB38" s="1105"/>
      <c r="CC38" s="1105"/>
      <c r="CD38" s="1105"/>
      <c r="CE38" s="1105"/>
      <c r="CF38" s="1105"/>
      <c r="CG38" s="1105"/>
      <c r="CH38" s="1105"/>
      <c r="CI38" s="1106"/>
      <c r="CJ38" s="706" t="s">
        <v>63</v>
      </c>
      <c r="CK38" s="707"/>
      <c r="CL38" s="707"/>
      <c r="CM38" s="706" t="s">
        <v>62</v>
      </c>
      <c r="CN38" s="707"/>
      <c r="CO38" s="707"/>
      <c r="CP38" s="709" t="s">
        <v>6</v>
      </c>
      <c r="CQ38" s="709"/>
      <c r="CR38" s="709"/>
      <c r="CS38" s="670"/>
      <c r="CT38" s="711" t="s">
        <v>7</v>
      </c>
      <c r="CU38" s="709"/>
      <c r="CV38" s="709"/>
      <c r="CW38" s="713" t="s">
        <v>64</v>
      </c>
      <c r="CX38" s="714"/>
      <c r="CY38" s="714"/>
      <c r="CZ38" s="714"/>
      <c r="DA38" s="714"/>
      <c r="DB38" s="715"/>
      <c r="DC38" s="713" t="s">
        <v>60</v>
      </c>
      <c r="DD38" s="714"/>
      <c r="DE38" s="714"/>
      <c r="DF38" s="714"/>
      <c r="DG38" s="714"/>
      <c r="DH38" s="714"/>
      <c r="DI38" s="714"/>
      <c r="DJ38" s="714"/>
      <c r="DK38" s="715"/>
      <c r="DL38" s="670" t="s">
        <v>8</v>
      </c>
      <c r="DM38" s="671"/>
      <c r="DN38" s="671"/>
      <c r="DO38" s="671"/>
      <c r="DP38" s="671"/>
      <c r="DQ38" s="671"/>
      <c r="DR38" s="671"/>
      <c r="DS38" s="672"/>
      <c r="DV38" s="697" t="s">
        <v>13</v>
      </c>
      <c r="DW38" s="698"/>
      <c r="DX38" s="701" t="s">
        <v>14</v>
      </c>
      <c r="DY38" s="702"/>
      <c r="DZ38" s="670" t="s">
        <v>124</v>
      </c>
      <c r="EA38" s="671"/>
      <c r="EB38" s="671"/>
      <c r="EC38" s="671"/>
      <c r="ED38" s="671"/>
      <c r="EE38" s="671"/>
      <c r="EF38" s="671"/>
      <c r="EG38" s="671"/>
      <c r="EH38" s="671"/>
      <c r="EI38" s="671"/>
      <c r="EJ38" s="671"/>
      <c r="EK38" s="671"/>
      <c r="EL38" s="671"/>
      <c r="EM38" s="671"/>
      <c r="EN38" s="671"/>
      <c r="EO38" s="671"/>
      <c r="EP38" s="671"/>
      <c r="EQ38" s="671"/>
      <c r="ER38" s="671"/>
      <c r="ES38" s="705"/>
      <c r="ET38" s="706" t="s">
        <v>63</v>
      </c>
      <c r="EU38" s="707"/>
      <c r="EV38" s="707"/>
      <c r="EW38" s="706" t="s">
        <v>62</v>
      </c>
      <c r="EX38" s="707"/>
      <c r="EY38" s="707"/>
      <c r="EZ38" s="709" t="s">
        <v>6</v>
      </c>
      <c r="FA38" s="709"/>
      <c r="FB38" s="709"/>
      <c r="FC38" s="670"/>
      <c r="FD38" s="711" t="s">
        <v>7</v>
      </c>
      <c r="FE38" s="709"/>
      <c r="FF38" s="709"/>
      <c r="FG38" s="713" t="s">
        <v>64</v>
      </c>
      <c r="FH38" s="714"/>
      <c r="FI38" s="714"/>
      <c r="FJ38" s="714"/>
      <c r="FK38" s="714"/>
      <c r="FL38" s="715"/>
      <c r="FM38" s="713" t="s">
        <v>60</v>
      </c>
      <c r="FN38" s="714"/>
      <c r="FO38" s="714"/>
      <c r="FP38" s="714"/>
      <c r="FQ38" s="714"/>
      <c r="FR38" s="714"/>
      <c r="FS38" s="714"/>
      <c r="FT38" s="714"/>
      <c r="FU38" s="715"/>
      <c r="FV38" s="670" t="s">
        <v>8</v>
      </c>
      <c r="FW38" s="671"/>
      <c r="FX38" s="671"/>
      <c r="FY38" s="671"/>
      <c r="FZ38" s="671"/>
      <c r="GA38" s="671"/>
      <c r="GB38" s="671"/>
      <c r="GC38" s="672"/>
    </row>
    <row r="39" spans="2:185" ht="11.25" customHeight="1" x14ac:dyDescent="0.4">
      <c r="B39" s="699"/>
      <c r="C39" s="700"/>
      <c r="D39" s="703"/>
      <c r="E39" s="704"/>
      <c r="F39" s="516"/>
      <c r="G39" s="517"/>
      <c r="H39" s="517"/>
      <c r="I39" s="517"/>
      <c r="J39" s="517"/>
      <c r="K39" s="517"/>
      <c r="L39" s="517"/>
      <c r="M39" s="517"/>
      <c r="N39" s="517"/>
      <c r="O39" s="517"/>
      <c r="P39" s="517"/>
      <c r="Q39" s="517"/>
      <c r="R39" s="517"/>
      <c r="S39" s="517"/>
      <c r="T39" s="517"/>
      <c r="U39" s="517"/>
      <c r="V39" s="517"/>
      <c r="W39" s="517"/>
      <c r="X39" s="517"/>
      <c r="Y39" s="518"/>
      <c r="Z39" s="995"/>
      <c r="AA39" s="995"/>
      <c r="AB39" s="995"/>
      <c r="AC39" s="995"/>
      <c r="AD39" s="995"/>
      <c r="AE39" s="995"/>
      <c r="AF39" s="710"/>
      <c r="AG39" s="710"/>
      <c r="AH39" s="710"/>
      <c r="AI39" s="516"/>
      <c r="AJ39" s="712"/>
      <c r="AK39" s="710"/>
      <c r="AL39" s="710"/>
      <c r="AM39" s="716"/>
      <c r="AN39" s="717"/>
      <c r="AO39" s="717"/>
      <c r="AP39" s="717"/>
      <c r="AQ39" s="717"/>
      <c r="AR39" s="718"/>
      <c r="AS39" s="716"/>
      <c r="AT39" s="717"/>
      <c r="AU39" s="717"/>
      <c r="AV39" s="717"/>
      <c r="AW39" s="717"/>
      <c r="AX39" s="717"/>
      <c r="AY39" s="717"/>
      <c r="AZ39" s="717"/>
      <c r="BA39" s="718"/>
      <c r="BB39" s="516"/>
      <c r="BC39" s="517"/>
      <c r="BD39" s="517"/>
      <c r="BE39" s="517"/>
      <c r="BF39" s="517"/>
      <c r="BG39" s="517"/>
      <c r="BH39" s="517"/>
      <c r="BI39" s="673"/>
      <c r="BL39" s="1098"/>
      <c r="BM39" s="1099"/>
      <c r="BN39" s="1102"/>
      <c r="BO39" s="1103"/>
      <c r="BP39" s="1107"/>
      <c r="BQ39" s="1108"/>
      <c r="BR39" s="1108"/>
      <c r="BS39" s="1108"/>
      <c r="BT39" s="1108"/>
      <c r="BU39" s="1108"/>
      <c r="BV39" s="1108"/>
      <c r="BW39" s="1108"/>
      <c r="BX39" s="1108"/>
      <c r="BY39" s="1108"/>
      <c r="BZ39" s="1108"/>
      <c r="CA39" s="1108"/>
      <c r="CB39" s="1108"/>
      <c r="CC39" s="1108"/>
      <c r="CD39" s="1108"/>
      <c r="CE39" s="1108"/>
      <c r="CF39" s="1108"/>
      <c r="CG39" s="1108"/>
      <c r="CH39" s="1108"/>
      <c r="CI39" s="1109"/>
      <c r="CJ39" s="708"/>
      <c r="CK39" s="708"/>
      <c r="CL39" s="708"/>
      <c r="CM39" s="708"/>
      <c r="CN39" s="708"/>
      <c r="CO39" s="708"/>
      <c r="CP39" s="710"/>
      <c r="CQ39" s="710"/>
      <c r="CR39" s="710"/>
      <c r="CS39" s="516"/>
      <c r="CT39" s="712"/>
      <c r="CU39" s="710"/>
      <c r="CV39" s="710"/>
      <c r="CW39" s="716"/>
      <c r="CX39" s="717"/>
      <c r="CY39" s="717"/>
      <c r="CZ39" s="717"/>
      <c r="DA39" s="717"/>
      <c r="DB39" s="718"/>
      <c r="DC39" s="716"/>
      <c r="DD39" s="717"/>
      <c r="DE39" s="717"/>
      <c r="DF39" s="717"/>
      <c r="DG39" s="717"/>
      <c r="DH39" s="717"/>
      <c r="DI39" s="717"/>
      <c r="DJ39" s="717"/>
      <c r="DK39" s="718"/>
      <c r="DL39" s="516"/>
      <c r="DM39" s="517"/>
      <c r="DN39" s="517"/>
      <c r="DO39" s="517"/>
      <c r="DP39" s="517"/>
      <c r="DQ39" s="517"/>
      <c r="DR39" s="517"/>
      <c r="DS39" s="673"/>
      <c r="DV39" s="699"/>
      <c r="DW39" s="700"/>
      <c r="DX39" s="703"/>
      <c r="DY39" s="704"/>
      <c r="DZ39" s="516"/>
      <c r="EA39" s="517"/>
      <c r="EB39" s="517"/>
      <c r="EC39" s="517"/>
      <c r="ED39" s="517"/>
      <c r="EE39" s="517"/>
      <c r="EF39" s="517"/>
      <c r="EG39" s="517"/>
      <c r="EH39" s="517"/>
      <c r="EI39" s="517"/>
      <c r="EJ39" s="517"/>
      <c r="EK39" s="517"/>
      <c r="EL39" s="517"/>
      <c r="EM39" s="517"/>
      <c r="EN39" s="517"/>
      <c r="EO39" s="517"/>
      <c r="EP39" s="517"/>
      <c r="EQ39" s="517"/>
      <c r="ER39" s="517"/>
      <c r="ES39" s="518"/>
      <c r="ET39" s="708"/>
      <c r="EU39" s="708"/>
      <c r="EV39" s="708"/>
      <c r="EW39" s="708"/>
      <c r="EX39" s="708"/>
      <c r="EY39" s="708"/>
      <c r="EZ39" s="710"/>
      <c r="FA39" s="710"/>
      <c r="FB39" s="710"/>
      <c r="FC39" s="516"/>
      <c r="FD39" s="712"/>
      <c r="FE39" s="710"/>
      <c r="FF39" s="710"/>
      <c r="FG39" s="716"/>
      <c r="FH39" s="717"/>
      <c r="FI39" s="717"/>
      <c r="FJ39" s="717"/>
      <c r="FK39" s="717"/>
      <c r="FL39" s="718"/>
      <c r="FM39" s="716"/>
      <c r="FN39" s="717"/>
      <c r="FO39" s="717"/>
      <c r="FP39" s="717"/>
      <c r="FQ39" s="717"/>
      <c r="FR39" s="717"/>
      <c r="FS39" s="717"/>
      <c r="FT39" s="717"/>
      <c r="FU39" s="718"/>
      <c r="FV39" s="516"/>
      <c r="FW39" s="517"/>
      <c r="FX39" s="517"/>
      <c r="FY39" s="517"/>
      <c r="FZ39" s="517"/>
      <c r="GA39" s="517"/>
      <c r="GB39" s="517"/>
      <c r="GC39" s="673"/>
    </row>
    <row r="40" spans="2:185" ht="11.25" customHeight="1" x14ac:dyDescent="0.4">
      <c r="B40" s="986"/>
      <c r="C40" s="987"/>
      <c r="D40" s="990"/>
      <c r="E40" s="991"/>
      <c r="F40" s="1014"/>
      <c r="G40" s="1015"/>
      <c r="H40" s="1015"/>
      <c r="I40" s="1015"/>
      <c r="J40" s="1015"/>
      <c r="K40" s="1015"/>
      <c r="L40" s="1015"/>
      <c r="M40" s="1015"/>
      <c r="N40" s="1015"/>
      <c r="O40" s="1015"/>
      <c r="P40" s="1015"/>
      <c r="Q40" s="1015"/>
      <c r="R40" s="1015"/>
      <c r="S40" s="1015"/>
      <c r="T40" s="1015"/>
      <c r="U40" s="1015"/>
      <c r="V40" s="1015"/>
      <c r="W40" s="1015"/>
      <c r="X40" s="1015"/>
      <c r="Y40" s="1016"/>
      <c r="Z40" s="1072"/>
      <c r="AA40" s="1072"/>
      <c r="AB40" s="1072"/>
      <c r="AC40" s="993"/>
      <c r="AD40" s="993"/>
      <c r="AE40" s="993"/>
      <c r="AF40" s="1075"/>
      <c r="AG40" s="1075"/>
      <c r="AH40" s="1075"/>
      <c r="AI40" s="1076"/>
      <c r="AJ40" s="1017"/>
      <c r="AK40" s="1018"/>
      <c r="AL40" s="1018"/>
      <c r="AM40" s="1069"/>
      <c r="AN40" s="1070"/>
      <c r="AO40" s="1070"/>
      <c r="AP40" s="1070"/>
      <c r="AQ40" s="1070"/>
      <c r="AR40" s="1071"/>
      <c r="AS40" s="663" t="str">
        <f>IF(AF40="","",AF40*AM40)</f>
        <v/>
      </c>
      <c r="AT40" s="664"/>
      <c r="AU40" s="664"/>
      <c r="AV40" s="664"/>
      <c r="AW40" s="664"/>
      <c r="AX40" s="664"/>
      <c r="AY40" s="664"/>
      <c r="AZ40" s="664"/>
      <c r="BA40" s="665"/>
      <c r="BB40" s="543" t="str">
        <f>IF(Z40="","",ROUNDDOWN(Z40/100*AS40,0))</f>
        <v/>
      </c>
      <c r="BC40" s="544"/>
      <c r="BD40" s="544"/>
      <c r="BE40" s="544"/>
      <c r="BF40" s="544"/>
      <c r="BG40" s="544"/>
      <c r="BH40" s="544"/>
      <c r="BI40" s="545"/>
      <c r="BL40" s="674">
        <f>B40</f>
        <v>0</v>
      </c>
      <c r="BM40" s="675"/>
      <c r="BN40" s="678">
        <f>D40</f>
        <v>0</v>
      </c>
      <c r="BO40" s="679"/>
      <c r="BP40" s="682">
        <f>F40</f>
        <v>0</v>
      </c>
      <c r="BQ40" s="683"/>
      <c r="BR40" s="683"/>
      <c r="BS40" s="683"/>
      <c r="BT40" s="683"/>
      <c r="BU40" s="683"/>
      <c r="BV40" s="683"/>
      <c r="BW40" s="683"/>
      <c r="BX40" s="683"/>
      <c r="BY40" s="683"/>
      <c r="BZ40" s="683"/>
      <c r="CA40" s="683"/>
      <c r="CB40" s="683"/>
      <c r="CC40" s="683"/>
      <c r="CD40" s="683"/>
      <c r="CE40" s="683"/>
      <c r="CF40" s="683"/>
      <c r="CG40" s="683"/>
      <c r="CH40" s="683"/>
      <c r="CI40" s="684"/>
      <c r="CJ40" s="535" t="str">
        <f>IF(Z40="","",Z40)</f>
        <v/>
      </c>
      <c r="CK40" s="535"/>
      <c r="CL40" s="535"/>
      <c r="CM40" s="537">
        <f>AC40</f>
        <v>0</v>
      </c>
      <c r="CN40" s="537"/>
      <c r="CO40" s="537"/>
      <c r="CP40" s="687" t="str">
        <f>IF(AF40="","",AF40)</f>
        <v/>
      </c>
      <c r="CQ40" s="687"/>
      <c r="CR40" s="687"/>
      <c r="CS40" s="688"/>
      <c r="CT40" s="690">
        <f>AJ40</f>
        <v>0</v>
      </c>
      <c r="CU40" s="691"/>
      <c r="CV40" s="691"/>
      <c r="CW40" s="694">
        <f t="shared" ref="CW40" si="0">IF(AF40=1,"",AM40*1)</f>
        <v>0</v>
      </c>
      <c r="CX40" s="695"/>
      <c r="CY40" s="695"/>
      <c r="CZ40" s="695"/>
      <c r="DA40" s="695"/>
      <c r="DB40" s="696"/>
      <c r="DC40" s="663" t="str">
        <f>IF(AS40="","",AS40)</f>
        <v/>
      </c>
      <c r="DD40" s="664"/>
      <c r="DE40" s="664"/>
      <c r="DF40" s="664"/>
      <c r="DG40" s="664"/>
      <c r="DH40" s="664"/>
      <c r="DI40" s="664"/>
      <c r="DJ40" s="664"/>
      <c r="DK40" s="665"/>
      <c r="DL40" s="543" t="str">
        <f>IF(Z40="","",ROUNDDOWN(Z40/100*AS40,0))</f>
        <v/>
      </c>
      <c r="DM40" s="544"/>
      <c r="DN40" s="544"/>
      <c r="DO40" s="544"/>
      <c r="DP40" s="544"/>
      <c r="DQ40" s="544"/>
      <c r="DR40" s="544"/>
      <c r="DS40" s="545"/>
      <c r="DV40" s="674">
        <f>B40</f>
        <v>0</v>
      </c>
      <c r="DW40" s="675"/>
      <c r="DX40" s="678">
        <f>D40</f>
        <v>0</v>
      </c>
      <c r="DY40" s="679"/>
      <c r="DZ40" s="682">
        <f>F40</f>
        <v>0</v>
      </c>
      <c r="EA40" s="683"/>
      <c r="EB40" s="683"/>
      <c r="EC40" s="683"/>
      <c r="ED40" s="683"/>
      <c r="EE40" s="683"/>
      <c r="EF40" s="683"/>
      <c r="EG40" s="683"/>
      <c r="EH40" s="683"/>
      <c r="EI40" s="683"/>
      <c r="EJ40" s="683"/>
      <c r="EK40" s="683"/>
      <c r="EL40" s="683"/>
      <c r="EM40" s="683"/>
      <c r="EN40" s="683"/>
      <c r="EO40" s="683"/>
      <c r="EP40" s="683"/>
      <c r="EQ40" s="683"/>
      <c r="ER40" s="683"/>
      <c r="ES40" s="684"/>
      <c r="ET40" s="535" t="str">
        <f>IF(Z40="","",Z40)</f>
        <v/>
      </c>
      <c r="EU40" s="535"/>
      <c r="EV40" s="535"/>
      <c r="EW40" s="685">
        <f>AC40</f>
        <v>0</v>
      </c>
      <c r="EX40" s="685"/>
      <c r="EY40" s="685"/>
      <c r="EZ40" s="687" t="str">
        <f>IF(AF40="","",AF40)</f>
        <v/>
      </c>
      <c r="FA40" s="687"/>
      <c r="FB40" s="687"/>
      <c r="FC40" s="688"/>
      <c r="FD40" s="690">
        <f>AJ40</f>
        <v>0</v>
      </c>
      <c r="FE40" s="691"/>
      <c r="FF40" s="691"/>
      <c r="FG40" s="694">
        <f t="shared" ref="FG40" si="1">IF(AF40=1,"",AM40)</f>
        <v>0</v>
      </c>
      <c r="FH40" s="695"/>
      <c r="FI40" s="695"/>
      <c r="FJ40" s="695"/>
      <c r="FK40" s="695"/>
      <c r="FL40" s="696"/>
      <c r="FM40" s="663" t="str">
        <f>IF(AS40="","",AS40)</f>
        <v/>
      </c>
      <c r="FN40" s="664"/>
      <c r="FO40" s="664"/>
      <c r="FP40" s="664"/>
      <c r="FQ40" s="664"/>
      <c r="FR40" s="664"/>
      <c r="FS40" s="664"/>
      <c r="FT40" s="664"/>
      <c r="FU40" s="665"/>
      <c r="FV40" s="543" t="str">
        <f>IF(Z40="","",ROUNDDOWN(Z40/100*AS40,0))</f>
        <v/>
      </c>
      <c r="FW40" s="544"/>
      <c r="FX40" s="544"/>
      <c r="FY40" s="544"/>
      <c r="FZ40" s="544"/>
      <c r="GA40" s="544"/>
      <c r="GB40" s="544"/>
      <c r="GC40" s="545"/>
    </row>
    <row r="41" spans="2:185" ht="11.25" customHeight="1" x14ac:dyDescent="0.4">
      <c r="B41" s="988"/>
      <c r="C41" s="989"/>
      <c r="D41" s="992"/>
      <c r="E41" s="993"/>
      <c r="F41" s="983"/>
      <c r="G41" s="984"/>
      <c r="H41" s="984"/>
      <c r="I41" s="984"/>
      <c r="J41" s="984"/>
      <c r="K41" s="984"/>
      <c r="L41" s="984"/>
      <c r="M41" s="984"/>
      <c r="N41" s="984"/>
      <c r="O41" s="984"/>
      <c r="P41" s="984"/>
      <c r="Q41" s="984"/>
      <c r="R41" s="984"/>
      <c r="S41" s="984"/>
      <c r="T41" s="984"/>
      <c r="U41" s="984"/>
      <c r="V41" s="984"/>
      <c r="W41" s="984"/>
      <c r="X41" s="984"/>
      <c r="Y41" s="985"/>
      <c r="Z41" s="1073"/>
      <c r="AA41" s="1073"/>
      <c r="AB41" s="1073"/>
      <c r="AC41" s="1074"/>
      <c r="AD41" s="1074"/>
      <c r="AE41" s="1074"/>
      <c r="AF41" s="1077"/>
      <c r="AG41" s="1077"/>
      <c r="AH41" s="1077"/>
      <c r="AI41" s="1078"/>
      <c r="AJ41" s="1019"/>
      <c r="AK41" s="1020"/>
      <c r="AL41" s="1020"/>
      <c r="AM41" s="1064"/>
      <c r="AN41" s="1065"/>
      <c r="AO41" s="1065"/>
      <c r="AP41" s="1065"/>
      <c r="AQ41" s="1065"/>
      <c r="AR41" s="1066"/>
      <c r="AS41" s="666"/>
      <c r="AT41" s="667"/>
      <c r="AU41" s="667"/>
      <c r="AV41" s="667"/>
      <c r="AW41" s="667"/>
      <c r="AX41" s="667"/>
      <c r="AY41" s="667"/>
      <c r="AZ41" s="667"/>
      <c r="BA41" s="668"/>
      <c r="BB41" s="543"/>
      <c r="BC41" s="544"/>
      <c r="BD41" s="544"/>
      <c r="BE41" s="544"/>
      <c r="BF41" s="544"/>
      <c r="BG41" s="544"/>
      <c r="BH41" s="544"/>
      <c r="BI41" s="545"/>
      <c r="BL41" s="676"/>
      <c r="BM41" s="677"/>
      <c r="BN41" s="680"/>
      <c r="BO41" s="681"/>
      <c r="BP41" s="532"/>
      <c r="BQ41" s="533"/>
      <c r="BR41" s="533"/>
      <c r="BS41" s="533"/>
      <c r="BT41" s="533"/>
      <c r="BU41" s="533"/>
      <c r="BV41" s="533"/>
      <c r="BW41" s="533"/>
      <c r="BX41" s="533"/>
      <c r="BY41" s="533"/>
      <c r="BZ41" s="533"/>
      <c r="CA41" s="533"/>
      <c r="CB41" s="533"/>
      <c r="CC41" s="533"/>
      <c r="CD41" s="533"/>
      <c r="CE41" s="533"/>
      <c r="CF41" s="533"/>
      <c r="CG41" s="533"/>
      <c r="CH41" s="533"/>
      <c r="CI41" s="534"/>
      <c r="CJ41" s="536"/>
      <c r="CK41" s="536"/>
      <c r="CL41" s="536"/>
      <c r="CM41" s="538"/>
      <c r="CN41" s="538"/>
      <c r="CO41" s="538"/>
      <c r="CP41" s="689"/>
      <c r="CQ41" s="689"/>
      <c r="CR41" s="689"/>
      <c r="CS41" s="542"/>
      <c r="CT41" s="692"/>
      <c r="CU41" s="693"/>
      <c r="CV41" s="693"/>
      <c r="CW41" s="660"/>
      <c r="CX41" s="661"/>
      <c r="CY41" s="661"/>
      <c r="CZ41" s="661"/>
      <c r="DA41" s="661"/>
      <c r="DB41" s="662"/>
      <c r="DC41" s="666"/>
      <c r="DD41" s="667"/>
      <c r="DE41" s="667"/>
      <c r="DF41" s="667"/>
      <c r="DG41" s="667"/>
      <c r="DH41" s="667"/>
      <c r="DI41" s="667"/>
      <c r="DJ41" s="667"/>
      <c r="DK41" s="668"/>
      <c r="DL41" s="543"/>
      <c r="DM41" s="544"/>
      <c r="DN41" s="544"/>
      <c r="DO41" s="544"/>
      <c r="DP41" s="544"/>
      <c r="DQ41" s="544"/>
      <c r="DR41" s="544"/>
      <c r="DS41" s="545"/>
      <c r="DV41" s="676"/>
      <c r="DW41" s="677"/>
      <c r="DX41" s="680"/>
      <c r="DY41" s="681"/>
      <c r="DZ41" s="532"/>
      <c r="EA41" s="533"/>
      <c r="EB41" s="533"/>
      <c r="EC41" s="533"/>
      <c r="ED41" s="533"/>
      <c r="EE41" s="533"/>
      <c r="EF41" s="533"/>
      <c r="EG41" s="533"/>
      <c r="EH41" s="533"/>
      <c r="EI41" s="533"/>
      <c r="EJ41" s="533"/>
      <c r="EK41" s="533"/>
      <c r="EL41" s="533"/>
      <c r="EM41" s="533"/>
      <c r="EN41" s="533"/>
      <c r="EO41" s="533"/>
      <c r="EP41" s="533"/>
      <c r="EQ41" s="533"/>
      <c r="ER41" s="533"/>
      <c r="ES41" s="534"/>
      <c r="ET41" s="536"/>
      <c r="EU41" s="536"/>
      <c r="EV41" s="536"/>
      <c r="EW41" s="686"/>
      <c r="EX41" s="686"/>
      <c r="EY41" s="686"/>
      <c r="EZ41" s="689"/>
      <c r="FA41" s="689"/>
      <c r="FB41" s="689"/>
      <c r="FC41" s="542"/>
      <c r="FD41" s="692"/>
      <c r="FE41" s="693"/>
      <c r="FF41" s="693"/>
      <c r="FG41" s="660"/>
      <c r="FH41" s="661"/>
      <c r="FI41" s="661"/>
      <c r="FJ41" s="661"/>
      <c r="FK41" s="661"/>
      <c r="FL41" s="662"/>
      <c r="FM41" s="666"/>
      <c r="FN41" s="667"/>
      <c r="FO41" s="667"/>
      <c r="FP41" s="667"/>
      <c r="FQ41" s="667"/>
      <c r="FR41" s="667"/>
      <c r="FS41" s="667"/>
      <c r="FT41" s="667"/>
      <c r="FU41" s="668"/>
      <c r="FV41" s="543"/>
      <c r="FW41" s="544"/>
      <c r="FX41" s="544"/>
      <c r="FY41" s="544"/>
      <c r="FZ41" s="544"/>
      <c r="GA41" s="544"/>
      <c r="GB41" s="544"/>
      <c r="GC41" s="545"/>
    </row>
    <row r="42" spans="2:185" ht="11.25" customHeight="1" x14ac:dyDescent="0.4">
      <c r="B42" s="873"/>
      <c r="C42" s="874"/>
      <c r="D42" s="958"/>
      <c r="E42" s="959"/>
      <c r="F42" s="980"/>
      <c r="G42" s="981"/>
      <c r="H42" s="981"/>
      <c r="I42" s="981"/>
      <c r="J42" s="981"/>
      <c r="K42" s="981"/>
      <c r="L42" s="981"/>
      <c r="M42" s="981"/>
      <c r="N42" s="981"/>
      <c r="O42" s="981"/>
      <c r="P42" s="981"/>
      <c r="Q42" s="981"/>
      <c r="R42" s="981"/>
      <c r="S42" s="981"/>
      <c r="T42" s="981"/>
      <c r="U42" s="981"/>
      <c r="V42" s="981"/>
      <c r="W42" s="981"/>
      <c r="X42" s="981"/>
      <c r="Y42" s="982"/>
      <c r="Z42" s="966"/>
      <c r="AA42" s="967"/>
      <c r="AB42" s="968"/>
      <c r="AC42" s="974"/>
      <c r="AD42" s="974"/>
      <c r="AE42" s="974"/>
      <c r="AF42" s="976"/>
      <c r="AG42" s="976"/>
      <c r="AH42" s="976"/>
      <c r="AI42" s="977"/>
      <c r="AJ42" s="933"/>
      <c r="AK42" s="934"/>
      <c r="AL42" s="934"/>
      <c r="AM42" s="1061"/>
      <c r="AN42" s="1062"/>
      <c r="AO42" s="1062"/>
      <c r="AP42" s="1062"/>
      <c r="AQ42" s="1062"/>
      <c r="AR42" s="1063"/>
      <c r="AS42" s="663" t="str">
        <f t="shared" ref="AS42" si="2">IF(AF42="","",AF42*AM42)</f>
        <v/>
      </c>
      <c r="AT42" s="664"/>
      <c r="AU42" s="664"/>
      <c r="AV42" s="664"/>
      <c r="AW42" s="664"/>
      <c r="AX42" s="664"/>
      <c r="AY42" s="664"/>
      <c r="AZ42" s="664"/>
      <c r="BA42" s="665"/>
      <c r="BB42" s="663" t="str">
        <f>IF(Z42="","",ROUNDDOWN(Z42/100*AS42,0))</f>
        <v/>
      </c>
      <c r="BC42" s="664"/>
      <c r="BD42" s="664"/>
      <c r="BE42" s="664"/>
      <c r="BF42" s="664"/>
      <c r="BG42" s="664"/>
      <c r="BH42" s="664"/>
      <c r="BI42" s="1067"/>
      <c r="BL42" s="521">
        <f>B42</f>
        <v>0</v>
      </c>
      <c r="BM42" s="522"/>
      <c r="BN42" s="525">
        <f>D42</f>
        <v>0</v>
      </c>
      <c r="BO42" s="526"/>
      <c r="BP42" s="529">
        <f>F42</f>
        <v>0</v>
      </c>
      <c r="BQ42" s="530"/>
      <c r="BR42" s="530"/>
      <c r="BS42" s="530"/>
      <c r="BT42" s="530"/>
      <c r="BU42" s="530"/>
      <c r="BV42" s="530"/>
      <c r="BW42" s="530"/>
      <c r="BX42" s="530"/>
      <c r="BY42" s="530"/>
      <c r="BZ42" s="530"/>
      <c r="CA42" s="530"/>
      <c r="CB42" s="530"/>
      <c r="CC42" s="530"/>
      <c r="CD42" s="530"/>
      <c r="CE42" s="530"/>
      <c r="CF42" s="530"/>
      <c r="CG42" s="530"/>
      <c r="CH42" s="530"/>
      <c r="CI42" s="531"/>
      <c r="CJ42" s="535" t="str">
        <f>IF(Z42="","",Z42)</f>
        <v/>
      </c>
      <c r="CK42" s="535"/>
      <c r="CL42" s="535"/>
      <c r="CM42" s="537">
        <f>AC42</f>
        <v>0</v>
      </c>
      <c r="CN42" s="537"/>
      <c r="CO42" s="537"/>
      <c r="CP42" s="539" t="str">
        <f>IF(AF42="","",AF42)</f>
        <v/>
      </c>
      <c r="CQ42" s="539"/>
      <c r="CR42" s="539"/>
      <c r="CS42" s="540"/>
      <c r="CT42" s="653">
        <f>AJ42</f>
        <v>0</v>
      </c>
      <c r="CU42" s="654"/>
      <c r="CV42" s="654"/>
      <c r="CW42" s="657">
        <f t="shared" ref="CW42" si="3">IF(AF42=1,"",AM42*1)</f>
        <v>0</v>
      </c>
      <c r="CX42" s="658"/>
      <c r="CY42" s="658"/>
      <c r="CZ42" s="658"/>
      <c r="DA42" s="658"/>
      <c r="DB42" s="659"/>
      <c r="DC42" s="663" t="str">
        <f>IF(AS42="","",AS42)</f>
        <v/>
      </c>
      <c r="DD42" s="664"/>
      <c r="DE42" s="664"/>
      <c r="DF42" s="664"/>
      <c r="DG42" s="664"/>
      <c r="DH42" s="664"/>
      <c r="DI42" s="664"/>
      <c r="DJ42" s="664"/>
      <c r="DK42" s="665"/>
      <c r="DL42" s="543" t="str">
        <f t="shared" ref="DL42" si="4">IF(Z42="","",ROUNDDOWN(Z42/100*AS42,0))</f>
        <v/>
      </c>
      <c r="DM42" s="544"/>
      <c r="DN42" s="544"/>
      <c r="DO42" s="544"/>
      <c r="DP42" s="544"/>
      <c r="DQ42" s="544"/>
      <c r="DR42" s="544"/>
      <c r="DS42" s="545"/>
      <c r="DV42" s="521">
        <f>B42</f>
        <v>0</v>
      </c>
      <c r="DW42" s="522"/>
      <c r="DX42" s="525">
        <f>D42</f>
        <v>0</v>
      </c>
      <c r="DY42" s="526"/>
      <c r="DZ42" s="529">
        <f>F42</f>
        <v>0</v>
      </c>
      <c r="EA42" s="530"/>
      <c r="EB42" s="530"/>
      <c r="EC42" s="530"/>
      <c r="ED42" s="530"/>
      <c r="EE42" s="530"/>
      <c r="EF42" s="530"/>
      <c r="EG42" s="530"/>
      <c r="EH42" s="530"/>
      <c r="EI42" s="530"/>
      <c r="EJ42" s="530"/>
      <c r="EK42" s="530"/>
      <c r="EL42" s="530"/>
      <c r="EM42" s="530"/>
      <c r="EN42" s="530"/>
      <c r="EO42" s="530"/>
      <c r="EP42" s="530"/>
      <c r="EQ42" s="530"/>
      <c r="ER42" s="530"/>
      <c r="ES42" s="531"/>
      <c r="ET42" s="535" t="str">
        <f t="shared" ref="ET42" si="5">IF(Z42="","",Z42)</f>
        <v/>
      </c>
      <c r="EU42" s="535"/>
      <c r="EV42" s="535"/>
      <c r="EW42" s="537">
        <f>AC42</f>
        <v>0</v>
      </c>
      <c r="EX42" s="537"/>
      <c r="EY42" s="537"/>
      <c r="EZ42" s="539" t="str">
        <f>IF(AF42="","",AF42)</f>
        <v/>
      </c>
      <c r="FA42" s="539"/>
      <c r="FB42" s="539"/>
      <c r="FC42" s="540"/>
      <c r="FD42" s="653">
        <f>AJ42</f>
        <v>0</v>
      </c>
      <c r="FE42" s="654"/>
      <c r="FF42" s="654"/>
      <c r="FG42" s="657">
        <f t="shared" ref="FG42" si="6">IF(AF42=1,"",AM42)</f>
        <v>0</v>
      </c>
      <c r="FH42" s="658"/>
      <c r="FI42" s="658"/>
      <c r="FJ42" s="658"/>
      <c r="FK42" s="658"/>
      <c r="FL42" s="659"/>
      <c r="FM42" s="663" t="str">
        <f t="shared" ref="FM42" si="7">IF(AS42="","",AS42)</f>
        <v/>
      </c>
      <c r="FN42" s="664"/>
      <c r="FO42" s="664"/>
      <c r="FP42" s="664"/>
      <c r="FQ42" s="664"/>
      <c r="FR42" s="664"/>
      <c r="FS42" s="664"/>
      <c r="FT42" s="664"/>
      <c r="FU42" s="665"/>
      <c r="FV42" s="543" t="str">
        <f t="shared" ref="FV42" si="8">IF(Z42="","",ROUNDDOWN(Z42/100*AS42,0))</f>
        <v/>
      </c>
      <c r="FW42" s="544"/>
      <c r="FX42" s="544"/>
      <c r="FY42" s="544"/>
      <c r="FZ42" s="544"/>
      <c r="GA42" s="544"/>
      <c r="GB42" s="544"/>
      <c r="GC42" s="545"/>
    </row>
    <row r="43" spans="2:185" ht="11.25" customHeight="1" x14ac:dyDescent="0.4">
      <c r="B43" s="962"/>
      <c r="C43" s="963"/>
      <c r="D43" s="964"/>
      <c r="E43" s="965"/>
      <c r="F43" s="983"/>
      <c r="G43" s="984"/>
      <c r="H43" s="984"/>
      <c r="I43" s="984"/>
      <c r="J43" s="984"/>
      <c r="K43" s="984"/>
      <c r="L43" s="984"/>
      <c r="M43" s="984"/>
      <c r="N43" s="984"/>
      <c r="O43" s="984"/>
      <c r="P43" s="984"/>
      <c r="Q43" s="984"/>
      <c r="R43" s="984"/>
      <c r="S43" s="984"/>
      <c r="T43" s="984"/>
      <c r="U43" s="984"/>
      <c r="V43" s="984"/>
      <c r="W43" s="984"/>
      <c r="X43" s="984"/>
      <c r="Y43" s="985"/>
      <c r="Z43" s="969"/>
      <c r="AA43" s="970"/>
      <c r="AB43" s="971"/>
      <c r="AC43" s="975"/>
      <c r="AD43" s="975"/>
      <c r="AE43" s="975"/>
      <c r="AF43" s="978"/>
      <c r="AG43" s="978"/>
      <c r="AH43" s="978"/>
      <c r="AI43" s="979"/>
      <c r="AJ43" s="935"/>
      <c r="AK43" s="936"/>
      <c r="AL43" s="936"/>
      <c r="AM43" s="1064"/>
      <c r="AN43" s="1065"/>
      <c r="AO43" s="1065"/>
      <c r="AP43" s="1065"/>
      <c r="AQ43" s="1065"/>
      <c r="AR43" s="1066"/>
      <c r="AS43" s="666"/>
      <c r="AT43" s="667"/>
      <c r="AU43" s="667"/>
      <c r="AV43" s="667"/>
      <c r="AW43" s="667"/>
      <c r="AX43" s="667"/>
      <c r="AY43" s="667"/>
      <c r="AZ43" s="667"/>
      <c r="BA43" s="668"/>
      <c r="BB43" s="666"/>
      <c r="BC43" s="667"/>
      <c r="BD43" s="667"/>
      <c r="BE43" s="667"/>
      <c r="BF43" s="667"/>
      <c r="BG43" s="667"/>
      <c r="BH43" s="667"/>
      <c r="BI43" s="1068"/>
      <c r="BL43" s="546"/>
      <c r="BM43" s="547"/>
      <c r="BN43" s="548"/>
      <c r="BO43" s="549"/>
      <c r="BP43" s="532"/>
      <c r="BQ43" s="533"/>
      <c r="BR43" s="533"/>
      <c r="BS43" s="533"/>
      <c r="BT43" s="533"/>
      <c r="BU43" s="533"/>
      <c r="BV43" s="533"/>
      <c r="BW43" s="533"/>
      <c r="BX43" s="533"/>
      <c r="BY43" s="533"/>
      <c r="BZ43" s="533"/>
      <c r="CA43" s="533"/>
      <c r="CB43" s="533"/>
      <c r="CC43" s="533"/>
      <c r="CD43" s="533"/>
      <c r="CE43" s="533"/>
      <c r="CF43" s="533"/>
      <c r="CG43" s="533"/>
      <c r="CH43" s="533"/>
      <c r="CI43" s="534"/>
      <c r="CJ43" s="536"/>
      <c r="CK43" s="536"/>
      <c r="CL43" s="536"/>
      <c r="CM43" s="538"/>
      <c r="CN43" s="538"/>
      <c r="CO43" s="538"/>
      <c r="CP43" s="541"/>
      <c r="CQ43" s="541"/>
      <c r="CR43" s="541"/>
      <c r="CS43" s="669"/>
      <c r="CT43" s="655"/>
      <c r="CU43" s="656"/>
      <c r="CV43" s="656"/>
      <c r="CW43" s="660"/>
      <c r="CX43" s="661"/>
      <c r="CY43" s="661"/>
      <c r="CZ43" s="661"/>
      <c r="DA43" s="661"/>
      <c r="DB43" s="662"/>
      <c r="DC43" s="666"/>
      <c r="DD43" s="667"/>
      <c r="DE43" s="667"/>
      <c r="DF43" s="667"/>
      <c r="DG43" s="667"/>
      <c r="DH43" s="667"/>
      <c r="DI43" s="667"/>
      <c r="DJ43" s="667"/>
      <c r="DK43" s="668"/>
      <c r="DL43" s="543"/>
      <c r="DM43" s="544"/>
      <c r="DN43" s="544"/>
      <c r="DO43" s="544"/>
      <c r="DP43" s="544"/>
      <c r="DQ43" s="544"/>
      <c r="DR43" s="544"/>
      <c r="DS43" s="545"/>
      <c r="DV43" s="546"/>
      <c r="DW43" s="547"/>
      <c r="DX43" s="548"/>
      <c r="DY43" s="549"/>
      <c r="DZ43" s="532"/>
      <c r="EA43" s="533"/>
      <c r="EB43" s="533"/>
      <c r="EC43" s="533"/>
      <c r="ED43" s="533"/>
      <c r="EE43" s="533"/>
      <c r="EF43" s="533"/>
      <c r="EG43" s="533"/>
      <c r="EH43" s="533"/>
      <c r="EI43" s="533"/>
      <c r="EJ43" s="533"/>
      <c r="EK43" s="533"/>
      <c r="EL43" s="533"/>
      <c r="EM43" s="533"/>
      <c r="EN43" s="533"/>
      <c r="EO43" s="533"/>
      <c r="EP43" s="533"/>
      <c r="EQ43" s="533"/>
      <c r="ER43" s="533"/>
      <c r="ES43" s="534"/>
      <c r="ET43" s="536"/>
      <c r="EU43" s="536"/>
      <c r="EV43" s="536"/>
      <c r="EW43" s="538"/>
      <c r="EX43" s="538"/>
      <c r="EY43" s="538"/>
      <c r="EZ43" s="541"/>
      <c r="FA43" s="541"/>
      <c r="FB43" s="541"/>
      <c r="FC43" s="669"/>
      <c r="FD43" s="655"/>
      <c r="FE43" s="656"/>
      <c r="FF43" s="656"/>
      <c r="FG43" s="660"/>
      <c r="FH43" s="661"/>
      <c r="FI43" s="661"/>
      <c r="FJ43" s="661"/>
      <c r="FK43" s="661"/>
      <c r="FL43" s="662"/>
      <c r="FM43" s="666"/>
      <c r="FN43" s="667"/>
      <c r="FO43" s="667"/>
      <c r="FP43" s="667"/>
      <c r="FQ43" s="667"/>
      <c r="FR43" s="667"/>
      <c r="FS43" s="667"/>
      <c r="FT43" s="667"/>
      <c r="FU43" s="668"/>
      <c r="FV43" s="543"/>
      <c r="FW43" s="544"/>
      <c r="FX43" s="544"/>
      <c r="FY43" s="544"/>
      <c r="FZ43" s="544"/>
      <c r="GA43" s="544"/>
      <c r="GB43" s="544"/>
      <c r="GC43" s="545"/>
    </row>
    <row r="44" spans="2:185" ht="11.25" customHeight="1" x14ac:dyDescent="0.4">
      <c r="B44" s="873"/>
      <c r="C44" s="874"/>
      <c r="D44" s="958"/>
      <c r="E44" s="959"/>
      <c r="F44" s="980"/>
      <c r="G44" s="981"/>
      <c r="H44" s="981"/>
      <c r="I44" s="981"/>
      <c r="J44" s="981"/>
      <c r="K44" s="981"/>
      <c r="L44" s="981"/>
      <c r="M44" s="981"/>
      <c r="N44" s="981"/>
      <c r="O44" s="981"/>
      <c r="P44" s="981"/>
      <c r="Q44" s="981"/>
      <c r="R44" s="981"/>
      <c r="S44" s="981"/>
      <c r="T44" s="981"/>
      <c r="U44" s="981"/>
      <c r="V44" s="981"/>
      <c r="W44" s="981"/>
      <c r="X44" s="981"/>
      <c r="Y44" s="982"/>
      <c r="Z44" s="966"/>
      <c r="AA44" s="967"/>
      <c r="AB44" s="968"/>
      <c r="AC44" s="974"/>
      <c r="AD44" s="974"/>
      <c r="AE44" s="974"/>
      <c r="AF44" s="976"/>
      <c r="AG44" s="976"/>
      <c r="AH44" s="976"/>
      <c r="AI44" s="977"/>
      <c r="AJ44" s="933"/>
      <c r="AK44" s="934"/>
      <c r="AL44" s="934"/>
      <c r="AM44" s="1061"/>
      <c r="AN44" s="1062"/>
      <c r="AO44" s="1062"/>
      <c r="AP44" s="1062"/>
      <c r="AQ44" s="1062"/>
      <c r="AR44" s="1063"/>
      <c r="AS44" s="663" t="str">
        <f t="shared" ref="AS44" si="9">IF(AF44="","",AF44*AM44)</f>
        <v/>
      </c>
      <c r="AT44" s="664"/>
      <c r="AU44" s="664"/>
      <c r="AV44" s="664"/>
      <c r="AW44" s="664"/>
      <c r="AX44" s="664"/>
      <c r="AY44" s="664"/>
      <c r="AZ44" s="664"/>
      <c r="BA44" s="665"/>
      <c r="BB44" s="543" t="str">
        <f>IF(Z44="","",ROUNDDOWN(Z44/100*AS44,0))</f>
        <v/>
      </c>
      <c r="BC44" s="544"/>
      <c r="BD44" s="544"/>
      <c r="BE44" s="544"/>
      <c r="BF44" s="544"/>
      <c r="BG44" s="544"/>
      <c r="BH44" s="544"/>
      <c r="BI44" s="545"/>
      <c r="BL44" s="521">
        <f>B44</f>
        <v>0</v>
      </c>
      <c r="BM44" s="522"/>
      <c r="BN44" s="525">
        <f>D44</f>
        <v>0</v>
      </c>
      <c r="BO44" s="526"/>
      <c r="BP44" s="529">
        <f>F44</f>
        <v>0</v>
      </c>
      <c r="BQ44" s="530"/>
      <c r="BR44" s="530"/>
      <c r="BS44" s="530"/>
      <c r="BT44" s="530"/>
      <c r="BU44" s="530"/>
      <c r="BV44" s="530"/>
      <c r="BW44" s="530"/>
      <c r="BX44" s="530"/>
      <c r="BY44" s="530"/>
      <c r="BZ44" s="530"/>
      <c r="CA44" s="530"/>
      <c r="CB44" s="530"/>
      <c r="CC44" s="530"/>
      <c r="CD44" s="530"/>
      <c r="CE44" s="530"/>
      <c r="CF44" s="530"/>
      <c r="CG44" s="530"/>
      <c r="CH44" s="530"/>
      <c r="CI44" s="531"/>
      <c r="CJ44" s="867" t="str">
        <f>IF(Z44="","",Z44)</f>
        <v/>
      </c>
      <c r="CK44" s="868"/>
      <c r="CL44" s="869"/>
      <c r="CM44" s="537">
        <f>AC44</f>
        <v>0</v>
      </c>
      <c r="CN44" s="537"/>
      <c r="CO44" s="537"/>
      <c r="CP44" s="539" t="str">
        <f t="shared" ref="CP44" si="10">IF(AF44="","",AF44)</f>
        <v/>
      </c>
      <c r="CQ44" s="539"/>
      <c r="CR44" s="539"/>
      <c r="CS44" s="540"/>
      <c r="CT44" s="653">
        <f>AJ44</f>
        <v>0</v>
      </c>
      <c r="CU44" s="654"/>
      <c r="CV44" s="654"/>
      <c r="CW44" s="657">
        <f>IF(AF44=1,"",AM44*1)</f>
        <v>0</v>
      </c>
      <c r="CX44" s="658"/>
      <c r="CY44" s="658"/>
      <c r="CZ44" s="658"/>
      <c r="DA44" s="658"/>
      <c r="DB44" s="659"/>
      <c r="DC44" s="663" t="str">
        <f t="shared" ref="DC44" si="11">IF(AS44="","",AS44)</f>
        <v/>
      </c>
      <c r="DD44" s="664"/>
      <c r="DE44" s="664"/>
      <c r="DF44" s="664"/>
      <c r="DG44" s="664"/>
      <c r="DH44" s="664"/>
      <c r="DI44" s="664"/>
      <c r="DJ44" s="664"/>
      <c r="DK44" s="665"/>
      <c r="DL44" s="543" t="str">
        <f t="shared" ref="DL44" si="12">IF(Z44="","",ROUNDDOWN(Z44/100*AS44,0))</f>
        <v/>
      </c>
      <c r="DM44" s="544"/>
      <c r="DN44" s="544"/>
      <c r="DO44" s="544"/>
      <c r="DP44" s="544"/>
      <c r="DQ44" s="544"/>
      <c r="DR44" s="544"/>
      <c r="DS44" s="545"/>
      <c r="DV44" s="521">
        <f>B44</f>
        <v>0</v>
      </c>
      <c r="DW44" s="522"/>
      <c r="DX44" s="525">
        <f>D44</f>
        <v>0</v>
      </c>
      <c r="DY44" s="526"/>
      <c r="DZ44" s="529">
        <f>F44</f>
        <v>0</v>
      </c>
      <c r="EA44" s="530"/>
      <c r="EB44" s="530"/>
      <c r="EC44" s="530"/>
      <c r="ED44" s="530"/>
      <c r="EE44" s="530"/>
      <c r="EF44" s="530"/>
      <c r="EG44" s="530"/>
      <c r="EH44" s="530"/>
      <c r="EI44" s="530"/>
      <c r="EJ44" s="530"/>
      <c r="EK44" s="530"/>
      <c r="EL44" s="530"/>
      <c r="EM44" s="530"/>
      <c r="EN44" s="530"/>
      <c r="EO44" s="530"/>
      <c r="EP44" s="530"/>
      <c r="EQ44" s="530"/>
      <c r="ER44" s="530"/>
      <c r="ES44" s="531"/>
      <c r="ET44" s="535" t="str">
        <f t="shared" ref="ET44" si="13">IF(Z44="","",Z44)</f>
        <v/>
      </c>
      <c r="EU44" s="535"/>
      <c r="EV44" s="535"/>
      <c r="EW44" s="537">
        <f>AC44</f>
        <v>0</v>
      </c>
      <c r="EX44" s="537"/>
      <c r="EY44" s="537"/>
      <c r="EZ44" s="539" t="str">
        <f t="shared" ref="EZ44" si="14">IF(AF44="","",AF44)</f>
        <v/>
      </c>
      <c r="FA44" s="539"/>
      <c r="FB44" s="539"/>
      <c r="FC44" s="540"/>
      <c r="FD44" s="653">
        <f>AJ44</f>
        <v>0</v>
      </c>
      <c r="FE44" s="654"/>
      <c r="FF44" s="654"/>
      <c r="FG44" s="657">
        <f t="shared" ref="FG44" si="15">IF(AF44=1,"",AM44)</f>
        <v>0</v>
      </c>
      <c r="FH44" s="658"/>
      <c r="FI44" s="658"/>
      <c r="FJ44" s="658"/>
      <c r="FK44" s="658"/>
      <c r="FL44" s="659"/>
      <c r="FM44" s="663" t="str">
        <f t="shared" ref="FM44" si="16">IF(AS44="","",AS44)</f>
        <v/>
      </c>
      <c r="FN44" s="664"/>
      <c r="FO44" s="664"/>
      <c r="FP44" s="664"/>
      <c r="FQ44" s="664"/>
      <c r="FR44" s="664"/>
      <c r="FS44" s="664"/>
      <c r="FT44" s="664"/>
      <c r="FU44" s="665"/>
      <c r="FV44" s="543" t="str">
        <f t="shared" ref="FV44" si="17">IF(Z44="","",ROUNDDOWN(Z44/100*AS44,0))</f>
        <v/>
      </c>
      <c r="FW44" s="544"/>
      <c r="FX44" s="544"/>
      <c r="FY44" s="544"/>
      <c r="FZ44" s="544"/>
      <c r="GA44" s="544"/>
      <c r="GB44" s="544"/>
      <c r="GC44" s="545"/>
    </row>
    <row r="45" spans="2:185" ht="11.25" customHeight="1" x14ac:dyDescent="0.4">
      <c r="B45" s="962"/>
      <c r="C45" s="963"/>
      <c r="D45" s="964"/>
      <c r="E45" s="965"/>
      <c r="F45" s="983"/>
      <c r="G45" s="984"/>
      <c r="H45" s="984"/>
      <c r="I45" s="984"/>
      <c r="J45" s="984"/>
      <c r="K45" s="984"/>
      <c r="L45" s="984"/>
      <c r="M45" s="984"/>
      <c r="N45" s="984"/>
      <c r="O45" s="984"/>
      <c r="P45" s="984"/>
      <c r="Q45" s="984"/>
      <c r="R45" s="984"/>
      <c r="S45" s="984"/>
      <c r="T45" s="984"/>
      <c r="U45" s="984"/>
      <c r="V45" s="984"/>
      <c r="W45" s="984"/>
      <c r="X45" s="984"/>
      <c r="Y45" s="985"/>
      <c r="Z45" s="969"/>
      <c r="AA45" s="970"/>
      <c r="AB45" s="971"/>
      <c r="AC45" s="975"/>
      <c r="AD45" s="975"/>
      <c r="AE45" s="975"/>
      <c r="AF45" s="978"/>
      <c r="AG45" s="978"/>
      <c r="AH45" s="978"/>
      <c r="AI45" s="979"/>
      <c r="AJ45" s="935"/>
      <c r="AK45" s="936"/>
      <c r="AL45" s="936"/>
      <c r="AM45" s="1064"/>
      <c r="AN45" s="1065"/>
      <c r="AO45" s="1065"/>
      <c r="AP45" s="1065"/>
      <c r="AQ45" s="1065"/>
      <c r="AR45" s="1066"/>
      <c r="AS45" s="666"/>
      <c r="AT45" s="667"/>
      <c r="AU45" s="667"/>
      <c r="AV45" s="667"/>
      <c r="AW45" s="667"/>
      <c r="AX45" s="667"/>
      <c r="AY45" s="667"/>
      <c r="AZ45" s="667"/>
      <c r="BA45" s="668"/>
      <c r="BB45" s="543"/>
      <c r="BC45" s="544"/>
      <c r="BD45" s="544"/>
      <c r="BE45" s="544"/>
      <c r="BF45" s="544"/>
      <c r="BG45" s="544"/>
      <c r="BH45" s="544"/>
      <c r="BI45" s="545"/>
      <c r="BL45" s="546"/>
      <c r="BM45" s="547"/>
      <c r="BN45" s="548"/>
      <c r="BO45" s="549"/>
      <c r="BP45" s="532"/>
      <c r="BQ45" s="533"/>
      <c r="BR45" s="533"/>
      <c r="BS45" s="533"/>
      <c r="BT45" s="533"/>
      <c r="BU45" s="533"/>
      <c r="BV45" s="533"/>
      <c r="BW45" s="533"/>
      <c r="BX45" s="533"/>
      <c r="BY45" s="533"/>
      <c r="BZ45" s="533"/>
      <c r="CA45" s="533"/>
      <c r="CB45" s="533"/>
      <c r="CC45" s="533"/>
      <c r="CD45" s="533"/>
      <c r="CE45" s="533"/>
      <c r="CF45" s="533"/>
      <c r="CG45" s="533"/>
      <c r="CH45" s="533"/>
      <c r="CI45" s="534"/>
      <c r="CJ45" s="870"/>
      <c r="CK45" s="871"/>
      <c r="CL45" s="872"/>
      <c r="CM45" s="538"/>
      <c r="CN45" s="538"/>
      <c r="CO45" s="538"/>
      <c r="CP45" s="541"/>
      <c r="CQ45" s="541"/>
      <c r="CR45" s="541"/>
      <c r="CS45" s="669"/>
      <c r="CT45" s="655"/>
      <c r="CU45" s="656"/>
      <c r="CV45" s="656"/>
      <c r="CW45" s="660"/>
      <c r="CX45" s="661"/>
      <c r="CY45" s="661"/>
      <c r="CZ45" s="661"/>
      <c r="DA45" s="661"/>
      <c r="DB45" s="662"/>
      <c r="DC45" s="666"/>
      <c r="DD45" s="667"/>
      <c r="DE45" s="667"/>
      <c r="DF45" s="667"/>
      <c r="DG45" s="667"/>
      <c r="DH45" s="667"/>
      <c r="DI45" s="667"/>
      <c r="DJ45" s="667"/>
      <c r="DK45" s="668"/>
      <c r="DL45" s="543"/>
      <c r="DM45" s="544"/>
      <c r="DN45" s="544"/>
      <c r="DO45" s="544"/>
      <c r="DP45" s="544"/>
      <c r="DQ45" s="544"/>
      <c r="DR45" s="544"/>
      <c r="DS45" s="545"/>
      <c r="DV45" s="546"/>
      <c r="DW45" s="547"/>
      <c r="DX45" s="548"/>
      <c r="DY45" s="549"/>
      <c r="DZ45" s="532"/>
      <c r="EA45" s="533"/>
      <c r="EB45" s="533"/>
      <c r="EC45" s="533"/>
      <c r="ED45" s="533"/>
      <c r="EE45" s="533"/>
      <c r="EF45" s="533"/>
      <c r="EG45" s="533"/>
      <c r="EH45" s="533"/>
      <c r="EI45" s="533"/>
      <c r="EJ45" s="533"/>
      <c r="EK45" s="533"/>
      <c r="EL45" s="533"/>
      <c r="EM45" s="533"/>
      <c r="EN45" s="533"/>
      <c r="EO45" s="533"/>
      <c r="EP45" s="533"/>
      <c r="EQ45" s="533"/>
      <c r="ER45" s="533"/>
      <c r="ES45" s="534"/>
      <c r="ET45" s="536"/>
      <c r="EU45" s="536"/>
      <c r="EV45" s="536"/>
      <c r="EW45" s="538"/>
      <c r="EX45" s="538"/>
      <c r="EY45" s="538"/>
      <c r="EZ45" s="541"/>
      <c r="FA45" s="541"/>
      <c r="FB45" s="541"/>
      <c r="FC45" s="669"/>
      <c r="FD45" s="655"/>
      <c r="FE45" s="656"/>
      <c r="FF45" s="656"/>
      <c r="FG45" s="660"/>
      <c r="FH45" s="661"/>
      <c r="FI45" s="661"/>
      <c r="FJ45" s="661"/>
      <c r="FK45" s="661"/>
      <c r="FL45" s="662"/>
      <c r="FM45" s="666"/>
      <c r="FN45" s="667"/>
      <c r="FO45" s="667"/>
      <c r="FP45" s="667"/>
      <c r="FQ45" s="667"/>
      <c r="FR45" s="667"/>
      <c r="FS45" s="667"/>
      <c r="FT45" s="667"/>
      <c r="FU45" s="668"/>
      <c r="FV45" s="543"/>
      <c r="FW45" s="544"/>
      <c r="FX45" s="544"/>
      <c r="FY45" s="544"/>
      <c r="FZ45" s="544"/>
      <c r="GA45" s="544"/>
      <c r="GB45" s="544"/>
      <c r="GC45" s="545"/>
    </row>
    <row r="46" spans="2:185" ht="11.25" customHeight="1" x14ac:dyDescent="0.4">
      <c r="B46" s="873"/>
      <c r="C46" s="874"/>
      <c r="D46" s="958"/>
      <c r="E46" s="959"/>
      <c r="F46" s="980"/>
      <c r="G46" s="981"/>
      <c r="H46" s="981"/>
      <c r="I46" s="981"/>
      <c r="J46" s="981"/>
      <c r="K46" s="981"/>
      <c r="L46" s="981"/>
      <c r="M46" s="981"/>
      <c r="N46" s="981"/>
      <c r="O46" s="981"/>
      <c r="P46" s="981"/>
      <c r="Q46" s="981"/>
      <c r="R46" s="981"/>
      <c r="S46" s="981"/>
      <c r="T46" s="981"/>
      <c r="U46" s="981"/>
      <c r="V46" s="981"/>
      <c r="W46" s="981"/>
      <c r="X46" s="981"/>
      <c r="Y46" s="982"/>
      <c r="Z46" s="966"/>
      <c r="AA46" s="967"/>
      <c r="AB46" s="968"/>
      <c r="AC46" s="974"/>
      <c r="AD46" s="974"/>
      <c r="AE46" s="974"/>
      <c r="AF46" s="976"/>
      <c r="AG46" s="976"/>
      <c r="AH46" s="976"/>
      <c r="AI46" s="977"/>
      <c r="AJ46" s="933"/>
      <c r="AK46" s="934"/>
      <c r="AL46" s="934"/>
      <c r="AM46" s="1061"/>
      <c r="AN46" s="1062"/>
      <c r="AO46" s="1062"/>
      <c r="AP46" s="1062"/>
      <c r="AQ46" s="1062"/>
      <c r="AR46" s="1063"/>
      <c r="AS46" s="663" t="str">
        <f t="shared" ref="AS46" si="18">IF(AF46="","",AF46*AM46)</f>
        <v/>
      </c>
      <c r="AT46" s="664"/>
      <c r="AU46" s="664"/>
      <c r="AV46" s="664"/>
      <c r="AW46" s="664"/>
      <c r="AX46" s="664"/>
      <c r="AY46" s="664"/>
      <c r="AZ46" s="664"/>
      <c r="BA46" s="665"/>
      <c r="BB46" s="543" t="str">
        <f>IF(Z46="","",ROUNDDOWN(Z46/100*AS46,0))</f>
        <v/>
      </c>
      <c r="BC46" s="544"/>
      <c r="BD46" s="544"/>
      <c r="BE46" s="544"/>
      <c r="BF46" s="544"/>
      <c r="BG46" s="544"/>
      <c r="BH46" s="544"/>
      <c r="BI46" s="545"/>
      <c r="BL46" s="521">
        <f>B46</f>
        <v>0</v>
      </c>
      <c r="BM46" s="522"/>
      <c r="BN46" s="525">
        <f>D46</f>
        <v>0</v>
      </c>
      <c r="BO46" s="526"/>
      <c r="BP46" s="529">
        <f>F46</f>
        <v>0</v>
      </c>
      <c r="BQ46" s="530"/>
      <c r="BR46" s="530"/>
      <c r="BS46" s="530"/>
      <c r="BT46" s="530"/>
      <c r="BU46" s="530"/>
      <c r="BV46" s="530"/>
      <c r="BW46" s="530"/>
      <c r="BX46" s="530"/>
      <c r="BY46" s="530"/>
      <c r="BZ46" s="530"/>
      <c r="CA46" s="530"/>
      <c r="CB46" s="530"/>
      <c r="CC46" s="530"/>
      <c r="CD46" s="530"/>
      <c r="CE46" s="530"/>
      <c r="CF46" s="530"/>
      <c r="CG46" s="530"/>
      <c r="CH46" s="530"/>
      <c r="CI46" s="531"/>
      <c r="CJ46" s="867" t="str">
        <f>IF(Z46="","",Z46)</f>
        <v/>
      </c>
      <c r="CK46" s="868"/>
      <c r="CL46" s="869"/>
      <c r="CM46" s="537">
        <f>AC46</f>
        <v>0</v>
      </c>
      <c r="CN46" s="537"/>
      <c r="CO46" s="537"/>
      <c r="CP46" s="539" t="str">
        <f t="shared" ref="CP46" si="19">IF(AF46="","",AF46)</f>
        <v/>
      </c>
      <c r="CQ46" s="539"/>
      <c r="CR46" s="539"/>
      <c r="CS46" s="540"/>
      <c r="CT46" s="653">
        <f>AJ46</f>
        <v>0</v>
      </c>
      <c r="CU46" s="654"/>
      <c r="CV46" s="654"/>
      <c r="CW46" s="657">
        <f t="shared" ref="CW46" si="20">IF(AF46=1,"",AM46*1)</f>
        <v>0</v>
      </c>
      <c r="CX46" s="658"/>
      <c r="CY46" s="658"/>
      <c r="CZ46" s="658"/>
      <c r="DA46" s="658"/>
      <c r="DB46" s="659"/>
      <c r="DC46" s="663" t="str">
        <f t="shared" ref="DC46" si="21">IF(AS46="","",AS46)</f>
        <v/>
      </c>
      <c r="DD46" s="664"/>
      <c r="DE46" s="664"/>
      <c r="DF46" s="664"/>
      <c r="DG46" s="664"/>
      <c r="DH46" s="664"/>
      <c r="DI46" s="664"/>
      <c r="DJ46" s="664"/>
      <c r="DK46" s="665"/>
      <c r="DL46" s="543" t="str">
        <f t="shared" ref="DL46" si="22">IF(Z46="","",ROUNDDOWN(Z46/100*AS46,0))</f>
        <v/>
      </c>
      <c r="DM46" s="544"/>
      <c r="DN46" s="544"/>
      <c r="DO46" s="544"/>
      <c r="DP46" s="544"/>
      <c r="DQ46" s="544"/>
      <c r="DR46" s="544"/>
      <c r="DS46" s="545"/>
      <c r="DV46" s="521">
        <f>B46</f>
        <v>0</v>
      </c>
      <c r="DW46" s="522"/>
      <c r="DX46" s="525">
        <f>D46</f>
        <v>0</v>
      </c>
      <c r="DY46" s="526"/>
      <c r="DZ46" s="529">
        <f>F46</f>
        <v>0</v>
      </c>
      <c r="EA46" s="530"/>
      <c r="EB46" s="530"/>
      <c r="EC46" s="530"/>
      <c r="ED46" s="530"/>
      <c r="EE46" s="530"/>
      <c r="EF46" s="530"/>
      <c r="EG46" s="530"/>
      <c r="EH46" s="530"/>
      <c r="EI46" s="530"/>
      <c r="EJ46" s="530"/>
      <c r="EK46" s="530"/>
      <c r="EL46" s="530"/>
      <c r="EM46" s="530"/>
      <c r="EN46" s="530"/>
      <c r="EO46" s="530"/>
      <c r="EP46" s="530"/>
      <c r="EQ46" s="530"/>
      <c r="ER46" s="530"/>
      <c r="ES46" s="531"/>
      <c r="ET46" s="535" t="str">
        <f t="shared" ref="ET46" si="23">IF(Z46="","",Z46)</f>
        <v/>
      </c>
      <c r="EU46" s="535"/>
      <c r="EV46" s="535"/>
      <c r="EW46" s="537">
        <f>AC46</f>
        <v>0</v>
      </c>
      <c r="EX46" s="537"/>
      <c r="EY46" s="537"/>
      <c r="EZ46" s="539" t="str">
        <f t="shared" ref="EZ46" si="24">IF(AF46="","",AF46)</f>
        <v/>
      </c>
      <c r="FA46" s="539"/>
      <c r="FB46" s="539"/>
      <c r="FC46" s="540"/>
      <c r="FD46" s="653">
        <f>AJ46</f>
        <v>0</v>
      </c>
      <c r="FE46" s="654"/>
      <c r="FF46" s="654"/>
      <c r="FG46" s="657">
        <f t="shared" ref="FG46" si="25">IF(AF46=1,"",AM46)</f>
        <v>0</v>
      </c>
      <c r="FH46" s="658"/>
      <c r="FI46" s="658"/>
      <c r="FJ46" s="658"/>
      <c r="FK46" s="658"/>
      <c r="FL46" s="659"/>
      <c r="FM46" s="663" t="str">
        <f t="shared" ref="FM46" si="26">IF(AS46="","",AS46)</f>
        <v/>
      </c>
      <c r="FN46" s="664"/>
      <c r="FO46" s="664"/>
      <c r="FP46" s="664"/>
      <c r="FQ46" s="664"/>
      <c r="FR46" s="664"/>
      <c r="FS46" s="664"/>
      <c r="FT46" s="664"/>
      <c r="FU46" s="665"/>
      <c r="FV46" s="543" t="str">
        <f t="shared" ref="FV46" si="27">IF(Z46="","",ROUNDDOWN(Z46/100*AS46,0))</f>
        <v/>
      </c>
      <c r="FW46" s="544"/>
      <c r="FX46" s="544"/>
      <c r="FY46" s="544"/>
      <c r="FZ46" s="544"/>
      <c r="GA46" s="544"/>
      <c r="GB46" s="544"/>
      <c r="GC46" s="545"/>
    </row>
    <row r="47" spans="2:185" ht="11.25" customHeight="1" x14ac:dyDescent="0.4">
      <c r="B47" s="962"/>
      <c r="C47" s="963"/>
      <c r="D47" s="964"/>
      <c r="E47" s="965"/>
      <c r="F47" s="983"/>
      <c r="G47" s="984"/>
      <c r="H47" s="984"/>
      <c r="I47" s="984"/>
      <c r="J47" s="984"/>
      <c r="K47" s="984"/>
      <c r="L47" s="984"/>
      <c r="M47" s="984"/>
      <c r="N47" s="984"/>
      <c r="O47" s="984"/>
      <c r="P47" s="984"/>
      <c r="Q47" s="984"/>
      <c r="R47" s="984"/>
      <c r="S47" s="984"/>
      <c r="T47" s="984"/>
      <c r="U47" s="984"/>
      <c r="V47" s="984"/>
      <c r="W47" s="984"/>
      <c r="X47" s="984"/>
      <c r="Y47" s="985"/>
      <c r="Z47" s="969"/>
      <c r="AA47" s="970"/>
      <c r="AB47" s="971"/>
      <c r="AC47" s="975"/>
      <c r="AD47" s="975"/>
      <c r="AE47" s="975"/>
      <c r="AF47" s="978"/>
      <c r="AG47" s="978"/>
      <c r="AH47" s="978"/>
      <c r="AI47" s="979"/>
      <c r="AJ47" s="935"/>
      <c r="AK47" s="936"/>
      <c r="AL47" s="936"/>
      <c r="AM47" s="1064"/>
      <c r="AN47" s="1065"/>
      <c r="AO47" s="1065"/>
      <c r="AP47" s="1065"/>
      <c r="AQ47" s="1065"/>
      <c r="AR47" s="1066"/>
      <c r="AS47" s="666"/>
      <c r="AT47" s="667"/>
      <c r="AU47" s="667"/>
      <c r="AV47" s="667"/>
      <c r="AW47" s="667"/>
      <c r="AX47" s="667"/>
      <c r="AY47" s="667"/>
      <c r="AZ47" s="667"/>
      <c r="BA47" s="668"/>
      <c r="BB47" s="543"/>
      <c r="BC47" s="544"/>
      <c r="BD47" s="544"/>
      <c r="BE47" s="544"/>
      <c r="BF47" s="544"/>
      <c r="BG47" s="544"/>
      <c r="BH47" s="544"/>
      <c r="BI47" s="545"/>
      <c r="BL47" s="546"/>
      <c r="BM47" s="547"/>
      <c r="BN47" s="548"/>
      <c r="BO47" s="549"/>
      <c r="BP47" s="532"/>
      <c r="BQ47" s="533"/>
      <c r="BR47" s="533"/>
      <c r="BS47" s="533"/>
      <c r="BT47" s="533"/>
      <c r="BU47" s="533"/>
      <c r="BV47" s="533"/>
      <c r="BW47" s="533"/>
      <c r="BX47" s="533"/>
      <c r="BY47" s="533"/>
      <c r="BZ47" s="533"/>
      <c r="CA47" s="533"/>
      <c r="CB47" s="533"/>
      <c r="CC47" s="533"/>
      <c r="CD47" s="533"/>
      <c r="CE47" s="533"/>
      <c r="CF47" s="533"/>
      <c r="CG47" s="533"/>
      <c r="CH47" s="533"/>
      <c r="CI47" s="534"/>
      <c r="CJ47" s="870"/>
      <c r="CK47" s="871"/>
      <c r="CL47" s="872"/>
      <c r="CM47" s="538"/>
      <c r="CN47" s="538"/>
      <c r="CO47" s="538"/>
      <c r="CP47" s="541"/>
      <c r="CQ47" s="541"/>
      <c r="CR47" s="541"/>
      <c r="CS47" s="669"/>
      <c r="CT47" s="655"/>
      <c r="CU47" s="656"/>
      <c r="CV47" s="656"/>
      <c r="CW47" s="660"/>
      <c r="CX47" s="661"/>
      <c r="CY47" s="661"/>
      <c r="CZ47" s="661"/>
      <c r="DA47" s="661"/>
      <c r="DB47" s="662"/>
      <c r="DC47" s="666"/>
      <c r="DD47" s="667"/>
      <c r="DE47" s="667"/>
      <c r="DF47" s="667"/>
      <c r="DG47" s="667"/>
      <c r="DH47" s="667"/>
      <c r="DI47" s="667"/>
      <c r="DJ47" s="667"/>
      <c r="DK47" s="668"/>
      <c r="DL47" s="543"/>
      <c r="DM47" s="544"/>
      <c r="DN47" s="544"/>
      <c r="DO47" s="544"/>
      <c r="DP47" s="544"/>
      <c r="DQ47" s="544"/>
      <c r="DR47" s="544"/>
      <c r="DS47" s="545"/>
      <c r="DV47" s="546"/>
      <c r="DW47" s="547"/>
      <c r="DX47" s="548"/>
      <c r="DY47" s="549"/>
      <c r="DZ47" s="532"/>
      <c r="EA47" s="533"/>
      <c r="EB47" s="533"/>
      <c r="EC47" s="533"/>
      <c r="ED47" s="533"/>
      <c r="EE47" s="533"/>
      <c r="EF47" s="533"/>
      <c r="EG47" s="533"/>
      <c r="EH47" s="533"/>
      <c r="EI47" s="533"/>
      <c r="EJ47" s="533"/>
      <c r="EK47" s="533"/>
      <c r="EL47" s="533"/>
      <c r="EM47" s="533"/>
      <c r="EN47" s="533"/>
      <c r="EO47" s="533"/>
      <c r="EP47" s="533"/>
      <c r="EQ47" s="533"/>
      <c r="ER47" s="533"/>
      <c r="ES47" s="534"/>
      <c r="ET47" s="536"/>
      <c r="EU47" s="536"/>
      <c r="EV47" s="536"/>
      <c r="EW47" s="538"/>
      <c r="EX47" s="538"/>
      <c r="EY47" s="538"/>
      <c r="EZ47" s="541"/>
      <c r="FA47" s="541"/>
      <c r="FB47" s="541"/>
      <c r="FC47" s="669"/>
      <c r="FD47" s="655"/>
      <c r="FE47" s="656"/>
      <c r="FF47" s="656"/>
      <c r="FG47" s="660"/>
      <c r="FH47" s="661"/>
      <c r="FI47" s="661"/>
      <c r="FJ47" s="661"/>
      <c r="FK47" s="661"/>
      <c r="FL47" s="662"/>
      <c r="FM47" s="666"/>
      <c r="FN47" s="667"/>
      <c r="FO47" s="667"/>
      <c r="FP47" s="667"/>
      <c r="FQ47" s="667"/>
      <c r="FR47" s="667"/>
      <c r="FS47" s="667"/>
      <c r="FT47" s="667"/>
      <c r="FU47" s="668"/>
      <c r="FV47" s="543"/>
      <c r="FW47" s="544"/>
      <c r="FX47" s="544"/>
      <c r="FY47" s="544"/>
      <c r="FZ47" s="544"/>
      <c r="GA47" s="544"/>
      <c r="GB47" s="544"/>
      <c r="GC47" s="545"/>
    </row>
    <row r="48" spans="2:185" ht="11.25" customHeight="1" x14ac:dyDescent="0.4">
      <c r="B48" s="873"/>
      <c r="C48" s="874"/>
      <c r="D48" s="958"/>
      <c r="E48" s="959"/>
      <c r="F48" s="980"/>
      <c r="G48" s="981"/>
      <c r="H48" s="981"/>
      <c r="I48" s="981"/>
      <c r="J48" s="981"/>
      <c r="K48" s="981"/>
      <c r="L48" s="981"/>
      <c r="M48" s="981"/>
      <c r="N48" s="981"/>
      <c r="O48" s="981"/>
      <c r="P48" s="981"/>
      <c r="Q48" s="981"/>
      <c r="R48" s="981"/>
      <c r="S48" s="981"/>
      <c r="T48" s="981"/>
      <c r="U48" s="981"/>
      <c r="V48" s="981"/>
      <c r="W48" s="981"/>
      <c r="X48" s="981"/>
      <c r="Y48" s="982"/>
      <c r="Z48" s="966"/>
      <c r="AA48" s="967"/>
      <c r="AB48" s="968"/>
      <c r="AC48" s="974"/>
      <c r="AD48" s="974"/>
      <c r="AE48" s="974"/>
      <c r="AF48" s="976"/>
      <c r="AG48" s="976"/>
      <c r="AH48" s="976"/>
      <c r="AI48" s="977"/>
      <c r="AJ48" s="933"/>
      <c r="AK48" s="934"/>
      <c r="AL48" s="934"/>
      <c r="AM48" s="1061"/>
      <c r="AN48" s="1062"/>
      <c r="AO48" s="1062"/>
      <c r="AP48" s="1062"/>
      <c r="AQ48" s="1062"/>
      <c r="AR48" s="1063"/>
      <c r="AS48" s="663" t="str">
        <f t="shared" ref="AS48" si="28">IF(AF48="","",AF48*AM48)</f>
        <v/>
      </c>
      <c r="AT48" s="664"/>
      <c r="AU48" s="664"/>
      <c r="AV48" s="664"/>
      <c r="AW48" s="664"/>
      <c r="AX48" s="664"/>
      <c r="AY48" s="664"/>
      <c r="AZ48" s="664"/>
      <c r="BA48" s="665"/>
      <c r="BB48" s="543" t="str">
        <f>IF(Z48="","",ROUNDDOWN(Z48/100*AS48,0))</f>
        <v/>
      </c>
      <c r="BC48" s="544"/>
      <c r="BD48" s="544"/>
      <c r="BE48" s="544"/>
      <c r="BF48" s="544"/>
      <c r="BG48" s="544"/>
      <c r="BH48" s="544"/>
      <c r="BI48" s="545"/>
      <c r="BL48" s="521">
        <f>B48</f>
        <v>0</v>
      </c>
      <c r="BM48" s="522"/>
      <c r="BN48" s="525">
        <f>D48</f>
        <v>0</v>
      </c>
      <c r="BO48" s="526"/>
      <c r="BP48" s="529">
        <f>F48</f>
        <v>0</v>
      </c>
      <c r="BQ48" s="530"/>
      <c r="BR48" s="530"/>
      <c r="BS48" s="530"/>
      <c r="BT48" s="530"/>
      <c r="BU48" s="530"/>
      <c r="BV48" s="530"/>
      <c r="BW48" s="530"/>
      <c r="BX48" s="530"/>
      <c r="BY48" s="530"/>
      <c r="BZ48" s="530"/>
      <c r="CA48" s="530"/>
      <c r="CB48" s="530"/>
      <c r="CC48" s="530"/>
      <c r="CD48" s="530"/>
      <c r="CE48" s="530"/>
      <c r="CF48" s="530"/>
      <c r="CG48" s="530"/>
      <c r="CH48" s="530"/>
      <c r="CI48" s="531"/>
      <c r="CJ48" s="867" t="str">
        <f t="shared" ref="CJ48" si="29">IF(Z48="","",Z48)</f>
        <v/>
      </c>
      <c r="CK48" s="868"/>
      <c r="CL48" s="869"/>
      <c r="CM48" s="537">
        <f>AC48</f>
        <v>0</v>
      </c>
      <c r="CN48" s="537"/>
      <c r="CO48" s="537"/>
      <c r="CP48" s="539" t="str">
        <f t="shared" ref="CP48" si="30">IF(AF48="","",AF48)</f>
        <v/>
      </c>
      <c r="CQ48" s="539"/>
      <c r="CR48" s="539"/>
      <c r="CS48" s="540"/>
      <c r="CT48" s="653">
        <f>AJ48</f>
        <v>0</v>
      </c>
      <c r="CU48" s="654"/>
      <c r="CV48" s="654"/>
      <c r="CW48" s="657">
        <f t="shared" ref="CW48" si="31">IF(AF48=1,"",AM48*1)</f>
        <v>0</v>
      </c>
      <c r="CX48" s="658"/>
      <c r="CY48" s="658"/>
      <c r="CZ48" s="658"/>
      <c r="DA48" s="658"/>
      <c r="DB48" s="659"/>
      <c r="DC48" s="663" t="str">
        <f t="shared" ref="DC48" si="32">IF(AS48="","",AS48)</f>
        <v/>
      </c>
      <c r="DD48" s="664"/>
      <c r="DE48" s="664"/>
      <c r="DF48" s="664"/>
      <c r="DG48" s="664"/>
      <c r="DH48" s="664"/>
      <c r="DI48" s="664"/>
      <c r="DJ48" s="664"/>
      <c r="DK48" s="665"/>
      <c r="DL48" s="543" t="str">
        <f t="shared" ref="DL48" si="33">IF(Z48="","",ROUNDDOWN(Z48/100*AS48,0))</f>
        <v/>
      </c>
      <c r="DM48" s="544"/>
      <c r="DN48" s="544"/>
      <c r="DO48" s="544"/>
      <c r="DP48" s="544"/>
      <c r="DQ48" s="544"/>
      <c r="DR48" s="544"/>
      <c r="DS48" s="545"/>
      <c r="DV48" s="521">
        <f>B48</f>
        <v>0</v>
      </c>
      <c r="DW48" s="522"/>
      <c r="DX48" s="525">
        <f>D48</f>
        <v>0</v>
      </c>
      <c r="DY48" s="526"/>
      <c r="DZ48" s="529">
        <f>F48</f>
        <v>0</v>
      </c>
      <c r="EA48" s="530"/>
      <c r="EB48" s="530"/>
      <c r="EC48" s="530"/>
      <c r="ED48" s="530"/>
      <c r="EE48" s="530"/>
      <c r="EF48" s="530"/>
      <c r="EG48" s="530"/>
      <c r="EH48" s="530"/>
      <c r="EI48" s="530"/>
      <c r="EJ48" s="530"/>
      <c r="EK48" s="530"/>
      <c r="EL48" s="530"/>
      <c r="EM48" s="530"/>
      <c r="EN48" s="530"/>
      <c r="EO48" s="530"/>
      <c r="EP48" s="530"/>
      <c r="EQ48" s="530"/>
      <c r="ER48" s="530"/>
      <c r="ES48" s="531"/>
      <c r="ET48" s="535" t="str">
        <f t="shared" ref="ET48" si="34">IF(Z48="","",Z48)</f>
        <v/>
      </c>
      <c r="EU48" s="535"/>
      <c r="EV48" s="535"/>
      <c r="EW48" s="537">
        <f>AC48</f>
        <v>0</v>
      </c>
      <c r="EX48" s="537"/>
      <c r="EY48" s="537"/>
      <c r="EZ48" s="539" t="str">
        <f t="shared" ref="EZ48" si="35">IF(AF48="","",AF48)</f>
        <v/>
      </c>
      <c r="FA48" s="539"/>
      <c r="FB48" s="539"/>
      <c r="FC48" s="540"/>
      <c r="FD48" s="653">
        <f>AJ48</f>
        <v>0</v>
      </c>
      <c r="FE48" s="654"/>
      <c r="FF48" s="654"/>
      <c r="FG48" s="657">
        <f t="shared" ref="FG48" si="36">IF(AF48=1,"",AM48)</f>
        <v>0</v>
      </c>
      <c r="FH48" s="658"/>
      <c r="FI48" s="658"/>
      <c r="FJ48" s="658"/>
      <c r="FK48" s="658"/>
      <c r="FL48" s="659"/>
      <c r="FM48" s="663" t="str">
        <f t="shared" ref="FM48" si="37">IF(AS48="","",AS48)</f>
        <v/>
      </c>
      <c r="FN48" s="664"/>
      <c r="FO48" s="664"/>
      <c r="FP48" s="664"/>
      <c r="FQ48" s="664"/>
      <c r="FR48" s="664"/>
      <c r="FS48" s="664"/>
      <c r="FT48" s="664"/>
      <c r="FU48" s="665"/>
      <c r="FV48" s="543" t="str">
        <f t="shared" ref="FV48" si="38">IF(Z48="","",ROUNDDOWN(Z48/100*AS48,0))</f>
        <v/>
      </c>
      <c r="FW48" s="544"/>
      <c r="FX48" s="544"/>
      <c r="FY48" s="544"/>
      <c r="FZ48" s="544"/>
      <c r="GA48" s="544"/>
      <c r="GB48" s="544"/>
      <c r="GC48" s="545"/>
    </row>
    <row r="49" spans="2:185" ht="11.25" customHeight="1" x14ac:dyDescent="0.4">
      <c r="B49" s="962"/>
      <c r="C49" s="963"/>
      <c r="D49" s="964"/>
      <c r="E49" s="965"/>
      <c r="F49" s="983"/>
      <c r="G49" s="984"/>
      <c r="H49" s="984"/>
      <c r="I49" s="984"/>
      <c r="J49" s="984"/>
      <c r="K49" s="984"/>
      <c r="L49" s="984"/>
      <c r="M49" s="984"/>
      <c r="N49" s="984"/>
      <c r="O49" s="984"/>
      <c r="P49" s="984"/>
      <c r="Q49" s="984"/>
      <c r="R49" s="984"/>
      <c r="S49" s="984"/>
      <c r="T49" s="984"/>
      <c r="U49" s="984"/>
      <c r="V49" s="984"/>
      <c r="W49" s="984"/>
      <c r="X49" s="984"/>
      <c r="Y49" s="985"/>
      <c r="Z49" s="969"/>
      <c r="AA49" s="970"/>
      <c r="AB49" s="971"/>
      <c r="AC49" s="975"/>
      <c r="AD49" s="975"/>
      <c r="AE49" s="975"/>
      <c r="AF49" s="978"/>
      <c r="AG49" s="978"/>
      <c r="AH49" s="978"/>
      <c r="AI49" s="979"/>
      <c r="AJ49" s="935"/>
      <c r="AK49" s="936"/>
      <c r="AL49" s="936"/>
      <c r="AM49" s="1064"/>
      <c r="AN49" s="1065"/>
      <c r="AO49" s="1065"/>
      <c r="AP49" s="1065"/>
      <c r="AQ49" s="1065"/>
      <c r="AR49" s="1066"/>
      <c r="AS49" s="666"/>
      <c r="AT49" s="667"/>
      <c r="AU49" s="667"/>
      <c r="AV49" s="667"/>
      <c r="AW49" s="667"/>
      <c r="AX49" s="667"/>
      <c r="AY49" s="667"/>
      <c r="AZ49" s="667"/>
      <c r="BA49" s="668"/>
      <c r="BB49" s="543"/>
      <c r="BC49" s="544"/>
      <c r="BD49" s="544"/>
      <c r="BE49" s="544"/>
      <c r="BF49" s="544"/>
      <c r="BG49" s="544"/>
      <c r="BH49" s="544"/>
      <c r="BI49" s="545"/>
      <c r="BL49" s="546"/>
      <c r="BM49" s="547"/>
      <c r="BN49" s="548"/>
      <c r="BO49" s="549"/>
      <c r="BP49" s="532"/>
      <c r="BQ49" s="533"/>
      <c r="BR49" s="533"/>
      <c r="BS49" s="533"/>
      <c r="BT49" s="533"/>
      <c r="BU49" s="533"/>
      <c r="BV49" s="533"/>
      <c r="BW49" s="533"/>
      <c r="BX49" s="533"/>
      <c r="BY49" s="533"/>
      <c r="BZ49" s="533"/>
      <c r="CA49" s="533"/>
      <c r="CB49" s="533"/>
      <c r="CC49" s="533"/>
      <c r="CD49" s="533"/>
      <c r="CE49" s="533"/>
      <c r="CF49" s="533"/>
      <c r="CG49" s="533"/>
      <c r="CH49" s="533"/>
      <c r="CI49" s="534"/>
      <c r="CJ49" s="870"/>
      <c r="CK49" s="871"/>
      <c r="CL49" s="872"/>
      <c r="CM49" s="538"/>
      <c r="CN49" s="538"/>
      <c r="CO49" s="538"/>
      <c r="CP49" s="541"/>
      <c r="CQ49" s="541"/>
      <c r="CR49" s="541"/>
      <c r="CS49" s="669"/>
      <c r="CT49" s="655"/>
      <c r="CU49" s="656"/>
      <c r="CV49" s="656"/>
      <c r="CW49" s="660"/>
      <c r="CX49" s="661"/>
      <c r="CY49" s="661"/>
      <c r="CZ49" s="661"/>
      <c r="DA49" s="661"/>
      <c r="DB49" s="662"/>
      <c r="DC49" s="666"/>
      <c r="DD49" s="667"/>
      <c r="DE49" s="667"/>
      <c r="DF49" s="667"/>
      <c r="DG49" s="667"/>
      <c r="DH49" s="667"/>
      <c r="DI49" s="667"/>
      <c r="DJ49" s="667"/>
      <c r="DK49" s="668"/>
      <c r="DL49" s="543"/>
      <c r="DM49" s="544"/>
      <c r="DN49" s="544"/>
      <c r="DO49" s="544"/>
      <c r="DP49" s="544"/>
      <c r="DQ49" s="544"/>
      <c r="DR49" s="544"/>
      <c r="DS49" s="545"/>
      <c r="DV49" s="546"/>
      <c r="DW49" s="547"/>
      <c r="DX49" s="548"/>
      <c r="DY49" s="549"/>
      <c r="DZ49" s="532"/>
      <c r="EA49" s="533"/>
      <c r="EB49" s="533"/>
      <c r="EC49" s="533"/>
      <c r="ED49" s="533"/>
      <c r="EE49" s="533"/>
      <c r="EF49" s="533"/>
      <c r="EG49" s="533"/>
      <c r="EH49" s="533"/>
      <c r="EI49" s="533"/>
      <c r="EJ49" s="533"/>
      <c r="EK49" s="533"/>
      <c r="EL49" s="533"/>
      <c r="EM49" s="533"/>
      <c r="EN49" s="533"/>
      <c r="EO49" s="533"/>
      <c r="EP49" s="533"/>
      <c r="EQ49" s="533"/>
      <c r="ER49" s="533"/>
      <c r="ES49" s="534"/>
      <c r="ET49" s="536"/>
      <c r="EU49" s="536"/>
      <c r="EV49" s="536"/>
      <c r="EW49" s="538"/>
      <c r="EX49" s="538"/>
      <c r="EY49" s="538"/>
      <c r="EZ49" s="541"/>
      <c r="FA49" s="541"/>
      <c r="FB49" s="541"/>
      <c r="FC49" s="669"/>
      <c r="FD49" s="655"/>
      <c r="FE49" s="656"/>
      <c r="FF49" s="656"/>
      <c r="FG49" s="660"/>
      <c r="FH49" s="661"/>
      <c r="FI49" s="661"/>
      <c r="FJ49" s="661"/>
      <c r="FK49" s="661"/>
      <c r="FL49" s="662"/>
      <c r="FM49" s="666"/>
      <c r="FN49" s="667"/>
      <c r="FO49" s="667"/>
      <c r="FP49" s="667"/>
      <c r="FQ49" s="667"/>
      <c r="FR49" s="667"/>
      <c r="FS49" s="667"/>
      <c r="FT49" s="667"/>
      <c r="FU49" s="668"/>
      <c r="FV49" s="543"/>
      <c r="FW49" s="544"/>
      <c r="FX49" s="544"/>
      <c r="FY49" s="544"/>
      <c r="FZ49" s="544"/>
      <c r="GA49" s="544"/>
      <c r="GB49" s="544"/>
      <c r="GC49" s="545"/>
    </row>
    <row r="50" spans="2:185" ht="11.25" customHeight="1" x14ac:dyDescent="0.4">
      <c r="B50" s="873"/>
      <c r="C50" s="874"/>
      <c r="D50" s="958"/>
      <c r="E50" s="959"/>
      <c r="F50" s="980"/>
      <c r="G50" s="981"/>
      <c r="H50" s="981"/>
      <c r="I50" s="981"/>
      <c r="J50" s="981"/>
      <c r="K50" s="981"/>
      <c r="L50" s="981"/>
      <c r="M50" s="981"/>
      <c r="N50" s="981"/>
      <c r="O50" s="981"/>
      <c r="P50" s="981"/>
      <c r="Q50" s="981"/>
      <c r="R50" s="981"/>
      <c r="S50" s="981"/>
      <c r="T50" s="981"/>
      <c r="U50" s="981"/>
      <c r="V50" s="981"/>
      <c r="W50" s="981"/>
      <c r="X50" s="981"/>
      <c r="Y50" s="982"/>
      <c r="Z50" s="966"/>
      <c r="AA50" s="967"/>
      <c r="AB50" s="968"/>
      <c r="AC50" s="974"/>
      <c r="AD50" s="974"/>
      <c r="AE50" s="974"/>
      <c r="AF50" s="976"/>
      <c r="AG50" s="976"/>
      <c r="AH50" s="976"/>
      <c r="AI50" s="977"/>
      <c r="AJ50" s="933"/>
      <c r="AK50" s="934"/>
      <c r="AL50" s="934"/>
      <c r="AM50" s="1061"/>
      <c r="AN50" s="1062"/>
      <c r="AO50" s="1062"/>
      <c r="AP50" s="1062"/>
      <c r="AQ50" s="1062"/>
      <c r="AR50" s="1063"/>
      <c r="AS50" s="663" t="str">
        <f t="shared" ref="AS50" si="39">IF(AF50="","",AF50*AM50)</f>
        <v/>
      </c>
      <c r="AT50" s="664"/>
      <c r="AU50" s="664"/>
      <c r="AV50" s="664"/>
      <c r="AW50" s="664"/>
      <c r="AX50" s="664"/>
      <c r="AY50" s="664"/>
      <c r="AZ50" s="664"/>
      <c r="BA50" s="665"/>
      <c r="BB50" s="543" t="str">
        <f t="shared" ref="BB50" si="40">IF(Z50="","",ROUNDDOWN(Z50/100*AS50,0))</f>
        <v/>
      </c>
      <c r="BC50" s="544"/>
      <c r="BD50" s="544"/>
      <c r="BE50" s="544"/>
      <c r="BF50" s="544"/>
      <c r="BG50" s="544"/>
      <c r="BH50" s="544"/>
      <c r="BI50" s="545"/>
      <c r="BL50" s="521">
        <f t="shared" ref="BL50" si="41">B50</f>
        <v>0</v>
      </c>
      <c r="BM50" s="522"/>
      <c r="BN50" s="525">
        <f t="shared" ref="BN50" si="42">D50</f>
        <v>0</v>
      </c>
      <c r="BO50" s="526"/>
      <c r="BP50" s="529">
        <f t="shared" ref="BP50" si="43">F50</f>
        <v>0</v>
      </c>
      <c r="BQ50" s="530"/>
      <c r="BR50" s="530"/>
      <c r="BS50" s="530"/>
      <c r="BT50" s="530"/>
      <c r="BU50" s="530"/>
      <c r="BV50" s="530"/>
      <c r="BW50" s="530"/>
      <c r="BX50" s="530"/>
      <c r="BY50" s="530"/>
      <c r="BZ50" s="530"/>
      <c r="CA50" s="530"/>
      <c r="CB50" s="530"/>
      <c r="CC50" s="530"/>
      <c r="CD50" s="530"/>
      <c r="CE50" s="530"/>
      <c r="CF50" s="530"/>
      <c r="CG50" s="530"/>
      <c r="CH50" s="530"/>
      <c r="CI50" s="531"/>
      <c r="CJ50" s="867" t="str">
        <f t="shared" ref="CJ50" si="44">IF(Z50="","",Z50)</f>
        <v/>
      </c>
      <c r="CK50" s="868"/>
      <c r="CL50" s="869"/>
      <c r="CM50" s="537">
        <f t="shared" ref="CM50" si="45">AC50</f>
        <v>0</v>
      </c>
      <c r="CN50" s="537"/>
      <c r="CO50" s="537"/>
      <c r="CP50" s="539" t="str">
        <f t="shared" ref="CP50" si="46">IF(AF50="","",AF50)</f>
        <v/>
      </c>
      <c r="CQ50" s="539"/>
      <c r="CR50" s="539"/>
      <c r="CS50" s="540"/>
      <c r="CT50" s="653">
        <f t="shared" ref="CT50" si="47">AJ50</f>
        <v>0</v>
      </c>
      <c r="CU50" s="654"/>
      <c r="CV50" s="654"/>
      <c r="CW50" s="657">
        <f t="shared" ref="CW50" si="48">IF(AF50=1,"",AM50*1)</f>
        <v>0</v>
      </c>
      <c r="CX50" s="658"/>
      <c r="CY50" s="658"/>
      <c r="CZ50" s="658"/>
      <c r="DA50" s="658"/>
      <c r="DB50" s="659"/>
      <c r="DC50" s="663" t="str">
        <f t="shared" ref="DC50" si="49">IF(AS50="","",AS50)</f>
        <v/>
      </c>
      <c r="DD50" s="664"/>
      <c r="DE50" s="664"/>
      <c r="DF50" s="664"/>
      <c r="DG50" s="664"/>
      <c r="DH50" s="664"/>
      <c r="DI50" s="664"/>
      <c r="DJ50" s="664"/>
      <c r="DK50" s="665"/>
      <c r="DL50" s="543" t="str">
        <f t="shared" ref="DL50" si="50">IF(Z50="","",ROUNDDOWN(Z50/100*AS50,0))</f>
        <v/>
      </c>
      <c r="DM50" s="544"/>
      <c r="DN50" s="544"/>
      <c r="DO50" s="544"/>
      <c r="DP50" s="544"/>
      <c r="DQ50" s="544"/>
      <c r="DR50" s="544"/>
      <c r="DS50" s="545"/>
      <c r="DV50" s="521">
        <f t="shared" ref="DV50" si="51">B50</f>
        <v>0</v>
      </c>
      <c r="DW50" s="522"/>
      <c r="DX50" s="525">
        <f t="shared" ref="DX50" si="52">D50</f>
        <v>0</v>
      </c>
      <c r="DY50" s="526"/>
      <c r="DZ50" s="529">
        <f t="shared" ref="DZ50" si="53">F50</f>
        <v>0</v>
      </c>
      <c r="EA50" s="530"/>
      <c r="EB50" s="530"/>
      <c r="EC50" s="530"/>
      <c r="ED50" s="530"/>
      <c r="EE50" s="530"/>
      <c r="EF50" s="530"/>
      <c r="EG50" s="530"/>
      <c r="EH50" s="530"/>
      <c r="EI50" s="530"/>
      <c r="EJ50" s="530"/>
      <c r="EK50" s="530"/>
      <c r="EL50" s="530"/>
      <c r="EM50" s="530"/>
      <c r="EN50" s="530"/>
      <c r="EO50" s="530"/>
      <c r="EP50" s="530"/>
      <c r="EQ50" s="530"/>
      <c r="ER50" s="530"/>
      <c r="ES50" s="531"/>
      <c r="ET50" s="535" t="str">
        <f t="shared" ref="ET50" si="54">IF(Z50="","",Z50)</f>
        <v/>
      </c>
      <c r="EU50" s="535"/>
      <c r="EV50" s="535"/>
      <c r="EW50" s="537">
        <f t="shared" ref="EW50" si="55">AC50</f>
        <v>0</v>
      </c>
      <c r="EX50" s="537"/>
      <c r="EY50" s="537"/>
      <c r="EZ50" s="539" t="str">
        <f t="shared" ref="EZ50" si="56">IF(AF50="","",AF50)</f>
        <v/>
      </c>
      <c r="FA50" s="539"/>
      <c r="FB50" s="539"/>
      <c r="FC50" s="540"/>
      <c r="FD50" s="653">
        <f t="shared" ref="FD50" si="57">AJ50</f>
        <v>0</v>
      </c>
      <c r="FE50" s="654"/>
      <c r="FF50" s="654"/>
      <c r="FG50" s="657">
        <f t="shared" ref="FG50" si="58">IF(AF50=1,"",AM50)</f>
        <v>0</v>
      </c>
      <c r="FH50" s="658"/>
      <c r="FI50" s="658"/>
      <c r="FJ50" s="658"/>
      <c r="FK50" s="658"/>
      <c r="FL50" s="659"/>
      <c r="FM50" s="663" t="str">
        <f t="shared" ref="FM50" si="59">IF(AS50="","",AS50)</f>
        <v/>
      </c>
      <c r="FN50" s="664"/>
      <c r="FO50" s="664"/>
      <c r="FP50" s="664"/>
      <c r="FQ50" s="664"/>
      <c r="FR50" s="664"/>
      <c r="FS50" s="664"/>
      <c r="FT50" s="664"/>
      <c r="FU50" s="665"/>
      <c r="FV50" s="543" t="str">
        <f t="shared" ref="FV50" si="60">IF(Z50="","",ROUNDDOWN(Z50/100*AS50,0))</f>
        <v/>
      </c>
      <c r="FW50" s="544"/>
      <c r="FX50" s="544"/>
      <c r="FY50" s="544"/>
      <c r="FZ50" s="544"/>
      <c r="GA50" s="544"/>
      <c r="GB50" s="544"/>
      <c r="GC50" s="545"/>
    </row>
    <row r="51" spans="2:185" ht="11.25" customHeight="1" x14ac:dyDescent="0.4">
      <c r="B51" s="962"/>
      <c r="C51" s="963"/>
      <c r="D51" s="964"/>
      <c r="E51" s="965"/>
      <c r="F51" s="983"/>
      <c r="G51" s="984"/>
      <c r="H51" s="984"/>
      <c r="I51" s="984"/>
      <c r="J51" s="984"/>
      <c r="K51" s="984"/>
      <c r="L51" s="984"/>
      <c r="M51" s="984"/>
      <c r="N51" s="984"/>
      <c r="O51" s="984"/>
      <c r="P51" s="984"/>
      <c r="Q51" s="984"/>
      <c r="R51" s="984"/>
      <c r="S51" s="984"/>
      <c r="T51" s="984"/>
      <c r="U51" s="984"/>
      <c r="V51" s="984"/>
      <c r="W51" s="984"/>
      <c r="X51" s="984"/>
      <c r="Y51" s="985"/>
      <c r="Z51" s="969"/>
      <c r="AA51" s="970"/>
      <c r="AB51" s="971"/>
      <c r="AC51" s="975"/>
      <c r="AD51" s="975"/>
      <c r="AE51" s="975"/>
      <c r="AF51" s="978"/>
      <c r="AG51" s="978"/>
      <c r="AH51" s="978"/>
      <c r="AI51" s="979"/>
      <c r="AJ51" s="935"/>
      <c r="AK51" s="936"/>
      <c r="AL51" s="936"/>
      <c r="AM51" s="1064"/>
      <c r="AN51" s="1065"/>
      <c r="AO51" s="1065"/>
      <c r="AP51" s="1065"/>
      <c r="AQ51" s="1065"/>
      <c r="AR51" s="1066"/>
      <c r="AS51" s="666"/>
      <c r="AT51" s="667"/>
      <c r="AU51" s="667"/>
      <c r="AV51" s="667"/>
      <c r="AW51" s="667"/>
      <c r="AX51" s="667"/>
      <c r="AY51" s="667"/>
      <c r="AZ51" s="667"/>
      <c r="BA51" s="668"/>
      <c r="BB51" s="543"/>
      <c r="BC51" s="544"/>
      <c r="BD51" s="544"/>
      <c r="BE51" s="544"/>
      <c r="BF51" s="544"/>
      <c r="BG51" s="544"/>
      <c r="BH51" s="544"/>
      <c r="BI51" s="545"/>
      <c r="BL51" s="546"/>
      <c r="BM51" s="547"/>
      <c r="BN51" s="548"/>
      <c r="BO51" s="549"/>
      <c r="BP51" s="532"/>
      <c r="BQ51" s="533"/>
      <c r="BR51" s="533"/>
      <c r="BS51" s="533"/>
      <c r="BT51" s="533"/>
      <c r="BU51" s="533"/>
      <c r="BV51" s="533"/>
      <c r="BW51" s="533"/>
      <c r="BX51" s="533"/>
      <c r="BY51" s="533"/>
      <c r="BZ51" s="533"/>
      <c r="CA51" s="533"/>
      <c r="CB51" s="533"/>
      <c r="CC51" s="533"/>
      <c r="CD51" s="533"/>
      <c r="CE51" s="533"/>
      <c r="CF51" s="533"/>
      <c r="CG51" s="533"/>
      <c r="CH51" s="533"/>
      <c r="CI51" s="534"/>
      <c r="CJ51" s="870"/>
      <c r="CK51" s="871"/>
      <c r="CL51" s="872"/>
      <c r="CM51" s="538"/>
      <c r="CN51" s="538"/>
      <c r="CO51" s="538"/>
      <c r="CP51" s="541"/>
      <c r="CQ51" s="541"/>
      <c r="CR51" s="541"/>
      <c r="CS51" s="669"/>
      <c r="CT51" s="655"/>
      <c r="CU51" s="656"/>
      <c r="CV51" s="656"/>
      <c r="CW51" s="660"/>
      <c r="CX51" s="661"/>
      <c r="CY51" s="661"/>
      <c r="CZ51" s="661"/>
      <c r="DA51" s="661"/>
      <c r="DB51" s="662"/>
      <c r="DC51" s="666"/>
      <c r="DD51" s="667"/>
      <c r="DE51" s="667"/>
      <c r="DF51" s="667"/>
      <c r="DG51" s="667"/>
      <c r="DH51" s="667"/>
      <c r="DI51" s="667"/>
      <c r="DJ51" s="667"/>
      <c r="DK51" s="668"/>
      <c r="DL51" s="543"/>
      <c r="DM51" s="544"/>
      <c r="DN51" s="544"/>
      <c r="DO51" s="544"/>
      <c r="DP51" s="544"/>
      <c r="DQ51" s="544"/>
      <c r="DR51" s="544"/>
      <c r="DS51" s="545"/>
      <c r="DV51" s="546"/>
      <c r="DW51" s="547"/>
      <c r="DX51" s="548"/>
      <c r="DY51" s="549"/>
      <c r="DZ51" s="532"/>
      <c r="EA51" s="533"/>
      <c r="EB51" s="533"/>
      <c r="EC51" s="533"/>
      <c r="ED51" s="533"/>
      <c r="EE51" s="533"/>
      <c r="EF51" s="533"/>
      <c r="EG51" s="533"/>
      <c r="EH51" s="533"/>
      <c r="EI51" s="533"/>
      <c r="EJ51" s="533"/>
      <c r="EK51" s="533"/>
      <c r="EL51" s="533"/>
      <c r="EM51" s="533"/>
      <c r="EN51" s="533"/>
      <c r="EO51" s="533"/>
      <c r="EP51" s="533"/>
      <c r="EQ51" s="533"/>
      <c r="ER51" s="533"/>
      <c r="ES51" s="534"/>
      <c r="ET51" s="536"/>
      <c r="EU51" s="536"/>
      <c r="EV51" s="536"/>
      <c r="EW51" s="538"/>
      <c r="EX51" s="538"/>
      <c r="EY51" s="538"/>
      <c r="EZ51" s="541"/>
      <c r="FA51" s="541"/>
      <c r="FB51" s="541"/>
      <c r="FC51" s="669"/>
      <c r="FD51" s="655"/>
      <c r="FE51" s="656"/>
      <c r="FF51" s="656"/>
      <c r="FG51" s="660"/>
      <c r="FH51" s="661"/>
      <c r="FI51" s="661"/>
      <c r="FJ51" s="661"/>
      <c r="FK51" s="661"/>
      <c r="FL51" s="662"/>
      <c r="FM51" s="666"/>
      <c r="FN51" s="667"/>
      <c r="FO51" s="667"/>
      <c r="FP51" s="667"/>
      <c r="FQ51" s="667"/>
      <c r="FR51" s="667"/>
      <c r="FS51" s="667"/>
      <c r="FT51" s="667"/>
      <c r="FU51" s="668"/>
      <c r="FV51" s="543"/>
      <c r="FW51" s="544"/>
      <c r="FX51" s="544"/>
      <c r="FY51" s="544"/>
      <c r="FZ51" s="544"/>
      <c r="GA51" s="544"/>
      <c r="GB51" s="544"/>
      <c r="GC51" s="545"/>
    </row>
    <row r="52" spans="2:185" ht="11.25" customHeight="1" x14ac:dyDescent="0.4">
      <c r="B52" s="873"/>
      <c r="C52" s="874"/>
      <c r="D52" s="958"/>
      <c r="E52" s="959"/>
      <c r="F52" s="980"/>
      <c r="G52" s="981"/>
      <c r="H52" s="981"/>
      <c r="I52" s="981"/>
      <c r="J52" s="981"/>
      <c r="K52" s="981"/>
      <c r="L52" s="981"/>
      <c r="M52" s="981"/>
      <c r="N52" s="981"/>
      <c r="O52" s="981"/>
      <c r="P52" s="981"/>
      <c r="Q52" s="981"/>
      <c r="R52" s="981"/>
      <c r="S52" s="981"/>
      <c r="T52" s="981"/>
      <c r="U52" s="981"/>
      <c r="V52" s="981"/>
      <c r="W52" s="981"/>
      <c r="X52" s="981"/>
      <c r="Y52" s="982"/>
      <c r="Z52" s="966"/>
      <c r="AA52" s="967"/>
      <c r="AB52" s="968"/>
      <c r="AC52" s="974"/>
      <c r="AD52" s="974"/>
      <c r="AE52" s="974"/>
      <c r="AF52" s="976"/>
      <c r="AG52" s="976"/>
      <c r="AH52" s="976"/>
      <c r="AI52" s="977"/>
      <c r="AJ52" s="933"/>
      <c r="AK52" s="934"/>
      <c r="AL52" s="934"/>
      <c r="AM52" s="1061"/>
      <c r="AN52" s="1062"/>
      <c r="AO52" s="1062"/>
      <c r="AP52" s="1062"/>
      <c r="AQ52" s="1062"/>
      <c r="AR52" s="1063"/>
      <c r="AS52" s="663" t="str">
        <f t="shared" ref="AS52" si="61">IF(AF52="","",AF52*AM52)</f>
        <v/>
      </c>
      <c r="AT52" s="664"/>
      <c r="AU52" s="664"/>
      <c r="AV52" s="664"/>
      <c r="AW52" s="664"/>
      <c r="AX52" s="664"/>
      <c r="AY52" s="664"/>
      <c r="AZ52" s="664"/>
      <c r="BA52" s="665"/>
      <c r="BB52" s="543" t="str">
        <f t="shared" ref="BB52" si="62">IF(Z52="","",ROUNDDOWN(Z52/100*AS52,0))</f>
        <v/>
      </c>
      <c r="BC52" s="544"/>
      <c r="BD52" s="544"/>
      <c r="BE52" s="544"/>
      <c r="BF52" s="544"/>
      <c r="BG52" s="544"/>
      <c r="BH52" s="544"/>
      <c r="BI52" s="545"/>
      <c r="BL52" s="521">
        <f t="shared" ref="BL52" si="63">B52</f>
        <v>0</v>
      </c>
      <c r="BM52" s="522"/>
      <c r="BN52" s="525">
        <f t="shared" ref="BN52" si="64">D52</f>
        <v>0</v>
      </c>
      <c r="BO52" s="526"/>
      <c r="BP52" s="529">
        <f t="shared" ref="BP52" si="65">F52</f>
        <v>0</v>
      </c>
      <c r="BQ52" s="530"/>
      <c r="BR52" s="530"/>
      <c r="BS52" s="530"/>
      <c r="BT52" s="530"/>
      <c r="BU52" s="530"/>
      <c r="BV52" s="530"/>
      <c r="BW52" s="530"/>
      <c r="BX52" s="530"/>
      <c r="BY52" s="530"/>
      <c r="BZ52" s="530"/>
      <c r="CA52" s="530"/>
      <c r="CB52" s="530"/>
      <c r="CC52" s="530"/>
      <c r="CD52" s="530"/>
      <c r="CE52" s="530"/>
      <c r="CF52" s="530"/>
      <c r="CG52" s="530"/>
      <c r="CH52" s="530"/>
      <c r="CI52" s="531"/>
      <c r="CJ52" s="867" t="str">
        <f t="shared" ref="CJ52" si="66">IF(Z52="","",Z52)</f>
        <v/>
      </c>
      <c r="CK52" s="868"/>
      <c r="CL52" s="869"/>
      <c r="CM52" s="537">
        <f t="shared" ref="CM52" si="67">AC52</f>
        <v>0</v>
      </c>
      <c r="CN52" s="537"/>
      <c r="CO52" s="537"/>
      <c r="CP52" s="539" t="str">
        <f t="shared" ref="CP52" si="68">IF(AF52="","",AF52)</f>
        <v/>
      </c>
      <c r="CQ52" s="539"/>
      <c r="CR52" s="539"/>
      <c r="CS52" s="540"/>
      <c r="CT52" s="653">
        <f t="shared" ref="CT52" si="69">AJ52</f>
        <v>0</v>
      </c>
      <c r="CU52" s="654"/>
      <c r="CV52" s="654"/>
      <c r="CW52" s="657">
        <f t="shared" ref="CW52" si="70">IF(AF52=1,"",AM52*1)</f>
        <v>0</v>
      </c>
      <c r="CX52" s="658"/>
      <c r="CY52" s="658"/>
      <c r="CZ52" s="658"/>
      <c r="DA52" s="658"/>
      <c r="DB52" s="659"/>
      <c r="DC52" s="663" t="str">
        <f t="shared" ref="DC52" si="71">IF(AS52="","",AS52)</f>
        <v/>
      </c>
      <c r="DD52" s="664"/>
      <c r="DE52" s="664"/>
      <c r="DF52" s="664"/>
      <c r="DG52" s="664"/>
      <c r="DH52" s="664"/>
      <c r="DI52" s="664"/>
      <c r="DJ52" s="664"/>
      <c r="DK52" s="665"/>
      <c r="DL52" s="543" t="str">
        <f t="shared" ref="DL52" si="72">IF(Z52="","",ROUNDDOWN(Z52/100*AS52,0))</f>
        <v/>
      </c>
      <c r="DM52" s="544"/>
      <c r="DN52" s="544"/>
      <c r="DO52" s="544"/>
      <c r="DP52" s="544"/>
      <c r="DQ52" s="544"/>
      <c r="DR52" s="544"/>
      <c r="DS52" s="545"/>
      <c r="DV52" s="521">
        <f t="shared" ref="DV52" si="73">B52</f>
        <v>0</v>
      </c>
      <c r="DW52" s="522"/>
      <c r="DX52" s="525">
        <f t="shared" ref="DX52" si="74">D52</f>
        <v>0</v>
      </c>
      <c r="DY52" s="526"/>
      <c r="DZ52" s="529">
        <f t="shared" ref="DZ52" si="75">F52</f>
        <v>0</v>
      </c>
      <c r="EA52" s="530"/>
      <c r="EB52" s="530"/>
      <c r="EC52" s="530"/>
      <c r="ED52" s="530"/>
      <c r="EE52" s="530"/>
      <c r="EF52" s="530"/>
      <c r="EG52" s="530"/>
      <c r="EH52" s="530"/>
      <c r="EI52" s="530"/>
      <c r="EJ52" s="530"/>
      <c r="EK52" s="530"/>
      <c r="EL52" s="530"/>
      <c r="EM52" s="530"/>
      <c r="EN52" s="530"/>
      <c r="EO52" s="530"/>
      <c r="EP52" s="530"/>
      <c r="EQ52" s="530"/>
      <c r="ER52" s="530"/>
      <c r="ES52" s="531"/>
      <c r="ET52" s="535" t="str">
        <f t="shared" ref="ET52" si="76">IF(Z52="","",Z52)</f>
        <v/>
      </c>
      <c r="EU52" s="535"/>
      <c r="EV52" s="535"/>
      <c r="EW52" s="537">
        <f t="shared" ref="EW52" si="77">AC52</f>
        <v>0</v>
      </c>
      <c r="EX52" s="537"/>
      <c r="EY52" s="537"/>
      <c r="EZ52" s="539" t="str">
        <f t="shared" ref="EZ52" si="78">IF(AF52="","",AF52)</f>
        <v/>
      </c>
      <c r="FA52" s="539"/>
      <c r="FB52" s="539"/>
      <c r="FC52" s="540"/>
      <c r="FD52" s="653">
        <f t="shared" ref="FD52" si="79">AJ52</f>
        <v>0</v>
      </c>
      <c r="FE52" s="654"/>
      <c r="FF52" s="654"/>
      <c r="FG52" s="657">
        <f t="shared" ref="FG52" si="80">IF(AF52=1,"",AM52)</f>
        <v>0</v>
      </c>
      <c r="FH52" s="658"/>
      <c r="FI52" s="658"/>
      <c r="FJ52" s="658"/>
      <c r="FK52" s="658"/>
      <c r="FL52" s="659"/>
      <c r="FM52" s="663" t="str">
        <f t="shared" ref="FM52" si="81">IF(AS52="","",AS52)</f>
        <v/>
      </c>
      <c r="FN52" s="664"/>
      <c r="FO52" s="664"/>
      <c r="FP52" s="664"/>
      <c r="FQ52" s="664"/>
      <c r="FR52" s="664"/>
      <c r="FS52" s="664"/>
      <c r="FT52" s="664"/>
      <c r="FU52" s="665"/>
      <c r="FV52" s="543" t="str">
        <f t="shared" ref="FV52" si="82">IF(Z52="","",ROUNDDOWN(Z52/100*AS52,0))</f>
        <v/>
      </c>
      <c r="FW52" s="544"/>
      <c r="FX52" s="544"/>
      <c r="FY52" s="544"/>
      <c r="FZ52" s="544"/>
      <c r="GA52" s="544"/>
      <c r="GB52" s="544"/>
      <c r="GC52" s="545"/>
    </row>
    <row r="53" spans="2:185" ht="11.25" customHeight="1" x14ac:dyDescent="0.4">
      <c r="B53" s="962"/>
      <c r="C53" s="963"/>
      <c r="D53" s="964"/>
      <c r="E53" s="965"/>
      <c r="F53" s="983"/>
      <c r="G53" s="984"/>
      <c r="H53" s="984"/>
      <c r="I53" s="984"/>
      <c r="J53" s="984"/>
      <c r="K53" s="984"/>
      <c r="L53" s="984"/>
      <c r="M53" s="984"/>
      <c r="N53" s="984"/>
      <c r="O53" s="984"/>
      <c r="P53" s="984"/>
      <c r="Q53" s="984"/>
      <c r="R53" s="984"/>
      <c r="S53" s="984"/>
      <c r="T53" s="984"/>
      <c r="U53" s="984"/>
      <c r="V53" s="984"/>
      <c r="W53" s="984"/>
      <c r="X53" s="984"/>
      <c r="Y53" s="985"/>
      <c r="Z53" s="969"/>
      <c r="AA53" s="970"/>
      <c r="AB53" s="971"/>
      <c r="AC53" s="975"/>
      <c r="AD53" s="975"/>
      <c r="AE53" s="975"/>
      <c r="AF53" s="978"/>
      <c r="AG53" s="978"/>
      <c r="AH53" s="978"/>
      <c r="AI53" s="979"/>
      <c r="AJ53" s="935"/>
      <c r="AK53" s="936"/>
      <c r="AL53" s="936"/>
      <c r="AM53" s="1064"/>
      <c r="AN53" s="1065"/>
      <c r="AO53" s="1065"/>
      <c r="AP53" s="1065"/>
      <c r="AQ53" s="1065"/>
      <c r="AR53" s="1066"/>
      <c r="AS53" s="666"/>
      <c r="AT53" s="667"/>
      <c r="AU53" s="667"/>
      <c r="AV53" s="667"/>
      <c r="AW53" s="667"/>
      <c r="AX53" s="667"/>
      <c r="AY53" s="667"/>
      <c r="AZ53" s="667"/>
      <c r="BA53" s="668"/>
      <c r="BB53" s="543"/>
      <c r="BC53" s="544"/>
      <c r="BD53" s="544"/>
      <c r="BE53" s="544"/>
      <c r="BF53" s="544"/>
      <c r="BG53" s="544"/>
      <c r="BH53" s="544"/>
      <c r="BI53" s="545"/>
      <c r="BL53" s="546"/>
      <c r="BM53" s="547"/>
      <c r="BN53" s="548"/>
      <c r="BO53" s="549"/>
      <c r="BP53" s="532"/>
      <c r="BQ53" s="533"/>
      <c r="BR53" s="533"/>
      <c r="BS53" s="533"/>
      <c r="BT53" s="533"/>
      <c r="BU53" s="533"/>
      <c r="BV53" s="533"/>
      <c r="BW53" s="533"/>
      <c r="BX53" s="533"/>
      <c r="BY53" s="533"/>
      <c r="BZ53" s="533"/>
      <c r="CA53" s="533"/>
      <c r="CB53" s="533"/>
      <c r="CC53" s="533"/>
      <c r="CD53" s="533"/>
      <c r="CE53" s="533"/>
      <c r="CF53" s="533"/>
      <c r="CG53" s="533"/>
      <c r="CH53" s="533"/>
      <c r="CI53" s="534"/>
      <c r="CJ53" s="870"/>
      <c r="CK53" s="871"/>
      <c r="CL53" s="872"/>
      <c r="CM53" s="538"/>
      <c r="CN53" s="538"/>
      <c r="CO53" s="538"/>
      <c r="CP53" s="541"/>
      <c r="CQ53" s="541"/>
      <c r="CR53" s="541"/>
      <c r="CS53" s="669"/>
      <c r="CT53" s="655"/>
      <c r="CU53" s="656"/>
      <c r="CV53" s="656"/>
      <c r="CW53" s="660"/>
      <c r="CX53" s="661"/>
      <c r="CY53" s="661"/>
      <c r="CZ53" s="661"/>
      <c r="DA53" s="661"/>
      <c r="DB53" s="662"/>
      <c r="DC53" s="666"/>
      <c r="DD53" s="667"/>
      <c r="DE53" s="667"/>
      <c r="DF53" s="667"/>
      <c r="DG53" s="667"/>
      <c r="DH53" s="667"/>
      <c r="DI53" s="667"/>
      <c r="DJ53" s="667"/>
      <c r="DK53" s="668"/>
      <c r="DL53" s="543"/>
      <c r="DM53" s="544"/>
      <c r="DN53" s="544"/>
      <c r="DO53" s="544"/>
      <c r="DP53" s="544"/>
      <c r="DQ53" s="544"/>
      <c r="DR53" s="544"/>
      <c r="DS53" s="545"/>
      <c r="DV53" s="546"/>
      <c r="DW53" s="547"/>
      <c r="DX53" s="548"/>
      <c r="DY53" s="549"/>
      <c r="DZ53" s="532"/>
      <c r="EA53" s="533"/>
      <c r="EB53" s="533"/>
      <c r="EC53" s="533"/>
      <c r="ED53" s="533"/>
      <c r="EE53" s="533"/>
      <c r="EF53" s="533"/>
      <c r="EG53" s="533"/>
      <c r="EH53" s="533"/>
      <c r="EI53" s="533"/>
      <c r="EJ53" s="533"/>
      <c r="EK53" s="533"/>
      <c r="EL53" s="533"/>
      <c r="EM53" s="533"/>
      <c r="EN53" s="533"/>
      <c r="EO53" s="533"/>
      <c r="EP53" s="533"/>
      <c r="EQ53" s="533"/>
      <c r="ER53" s="533"/>
      <c r="ES53" s="534"/>
      <c r="ET53" s="536"/>
      <c r="EU53" s="536"/>
      <c r="EV53" s="536"/>
      <c r="EW53" s="538"/>
      <c r="EX53" s="538"/>
      <c r="EY53" s="538"/>
      <c r="EZ53" s="541"/>
      <c r="FA53" s="541"/>
      <c r="FB53" s="541"/>
      <c r="FC53" s="669"/>
      <c r="FD53" s="655"/>
      <c r="FE53" s="656"/>
      <c r="FF53" s="656"/>
      <c r="FG53" s="660"/>
      <c r="FH53" s="661"/>
      <c r="FI53" s="661"/>
      <c r="FJ53" s="661"/>
      <c r="FK53" s="661"/>
      <c r="FL53" s="662"/>
      <c r="FM53" s="666"/>
      <c r="FN53" s="667"/>
      <c r="FO53" s="667"/>
      <c r="FP53" s="667"/>
      <c r="FQ53" s="667"/>
      <c r="FR53" s="667"/>
      <c r="FS53" s="667"/>
      <c r="FT53" s="667"/>
      <c r="FU53" s="668"/>
      <c r="FV53" s="543"/>
      <c r="FW53" s="544"/>
      <c r="FX53" s="544"/>
      <c r="FY53" s="544"/>
      <c r="FZ53" s="544"/>
      <c r="GA53" s="544"/>
      <c r="GB53" s="544"/>
      <c r="GC53" s="545"/>
    </row>
    <row r="54" spans="2:185" ht="11.25" customHeight="1" x14ac:dyDescent="0.4">
      <c r="B54" s="873"/>
      <c r="C54" s="874"/>
      <c r="D54" s="958"/>
      <c r="E54" s="959"/>
      <c r="F54" s="980"/>
      <c r="G54" s="981"/>
      <c r="H54" s="981"/>
      <c r="I54" s="981"/>
      <c r="J54" s="981"/>
      <c r="K54" s="981"/>
      <c r="L54" s="981"/>
      <c r="M54" s="981"/>
      <c r="N54" s="981"/>
      <c r="O54" s="981"/>
      <c r="P54" s="981"/>
      <c r="Q54" s="981"/>
      <c r="R54" s="981"/>
      <c r="S54" s="981"/>
      <c r="T54" s="981"/>
      <c r="U54" s="981"/>
      <c r="V54" s="981"/>
      <c r="W54" s="981"/>
      <c r="X54" s="981"/>
      <c r="Y54" s="982"/>
      <c r="Z54" s="966"/>
      <c r="AA54" s="967"/>
      <c r="AB54" s="968"/>
      <c r="AC54" s="974"/>
      <c r="AD54" s="974"/>
      <c r="AE54" s="974"/>
      <c r="AF54" s="976"/>
      <c r="AG54" s="976"/>
      <c r="AH54" s="976"/>
      <c r="AI54" s="977"/>
      <c r="AJ54" s="933"/>
      <c r="AK54" s="934"/>
      <c r="AL54" s="934"/>
      <c r="AM54" s="1061"/>
      <c r="AN54" s="1062"/>
      <c r="AO54" s="1062"/>
      <c r="AP54" s="1062"/>
      <c r="AQ54" s="1062"/>
      <c r="AR54" s="1063"/>
      <c r="AS54" s="663" t="str">
        <f t="shared" ref="AS54" si="83">IF(AF54="","",AF54*AM54)</f>
        <v/>
      </c>
      <c r="AT54" s="664"/>
      <c r="AU54" s="664"/>
      <c r="AV54" s="664"/>
      <c r="AW54" s="664"/>
      <c r="AX54" s="664"/>
      <c r="AY54" s="664"/>
      <c r="AZ54" s="664"/>
      <c r="BA54" s="665"/>
      <c r="BB54" s="543" t="str">
        <f t="shared" ref="BB54" si="84">IF(Z54="","",ROUNDDOWN(Z54/100*AS54,0))</f>
        <v/>
      </c>
      <c r="BC54" s="544"/>
      <c r="BD54" s="544"/>
      <c r="BE54" s="544"/>
      <c r="BF54" s="544"/>
      <c r="BG54" s="544"/>
      <c r="BH54" s="544"/>
      <c r="BI54" s="545"/>
      <c r="BL54" s="521">
        <f t="shared" ref="BL54" si="85">B54</f>
        <v>0</v>
      </c>
      <c r="BM54" s="522"/>
      <c r="BN54" s="525">
        <f t="shared" ref="BN54" si="86">D54</f>
        <v>0</v>
      </c>
      <c r="BO54" s="526"/>
      <c r="BP54" s="529">
        <f t="shared" ref="BP54" si="87">F54</f>
        <v>0</v>
      </c>
      <c r="BQ54" s="530"/>
      <c r="BR54" s="530"/>
      <c r="BS54" s="530"/>
      <c r="BT54" s="530"/>
      <c r="BU54" s="530"/>
      <c r="BV54" s="530"/>
      <c r="BW54" s="530"/>
      <c r="BX54" s="530"/>
      <c r="BY54" s="530"/>
      <c r="BZ54" s="530"/>
      <c r="CA54" s="530"/>
      <c r="CB54" s="530"/>
      <c r="CC54" s="530"/>
      <c r="CD54" s="530"/>
      <c r="CE54" s="530"/>
      <c r="CF54" s="530"/>
      <c r="CG54" s="530"/>
      <c r="CH54" s="530"/>
      <c r="CI54" s="531"/>
      <c r="CJ54" s="867" t="str">
        <f t="shared" ref="CJ54" si="88">IF(Z54="","",Z54)</f>
        <v/>
      </c>
      <c r="CK54" s="868"/>
      <c r="CL54" s="869"/>
      <c r="CM54" s="537">
        <f t="shared" ref="CM54" si="89">AC54</f>
        <v>0</v>
      </c>
      <c r="CN54" s="537"/>
      <c r="CO54" s="537"/>
      <c r="CP54" s="539" t="str">
        <f t="shared" ref="CP54" si="90">IF(AF54="","",AF54)</f>
        <v/>
      </c>
      <c r="CQ54" s="539"/>
      <c r="CR54" s="539"/>
      <c r="CS54" s="540"/>
      <c r="CT54" s="653">
        <f t="shared" ref="CT54" si="91">AJ54</f>
        <v>0</v>
      </c>
      <c r="CU54" s="654"/>
      <c r="CV54" s="654"/>
      <c r="CW54" s="657">
        <f t="shared" ref="CW54" si="92">IF(AF54=1,"",AM54*1)</f>
        <v>0</v>
      </c>
      <c r="CX54" s="658"/>
      <c r="CY54" s="658"/>
      <c r="CZ54" s="658"/>
      <c r="DA54" s="658"/>
      <c r="DB54" s="659"/>
      <c r="DC54" s="663" t="str">
        <f t="shared" ref="DC54" si="93">IF(AS54="","",AS54)</f>
        <v/>
      </c>
      <c r="DD54" s="664"/>
      <c r="DE54" s="664"/>
      <c r="DF54" s="664"/>
      <c r="DG54" s="664"/>
      <c r="DH54" s="664"/>
      <c r="DI54" s="664"/>
      <c r="DJ54" s="664"/>
      <c r="DK54" s="665"/>
      <c r="DL54" s="543" t="str">
        <f t="shared" ref="DL54" si="94">IF(Z54="","",ROUNDDOWN(Z54/100*AS54,0))</f>
        <v/>
      </c>
      <c r="DM54" s="544"/>
      <c r="DN54" s="544"/>
      <c r="DO54" s="544"/>
      <c r="DP54" s="544"/>
      <c r="DQ54" s="544"/>
      <c r="DR54" s="544"/>
      <c r="DS54" s="545"/>
      <c r="DV54" s="521">
        <f t="shared" ref="DV54" si="95">B54</f>
        <v>0</v>
      </c>
      <c r="DW54" s="522"/>
      <c r="DX54" s="525">
        <f t="shared" ref="DX54" si="96">D54</f>
        <v>0</v>
      </c>
      <c r="DY54" s="526"/>
      <c r="DZ54" s="529">
        <f t="shared" ref="DZ54" si="97">F54</f>
        <v>0</v>
      </c>
      <c r="EA54" s="530"/>
      <c r="EB54" s="530"/>
      <c r="EC54" s="530"/>
      <c r="ED54" s="530"/>
      <c r="EE54" s="530"/>
      <c r="EF54" s="530"/>
      <c r="EG54" s="530"/>
      <c r="EH54" s="530"/>
      <c r="EI54" s="530"/>
      <c r="EJ54" s="530"/>
      <c r="EK54" s="530"/>
      <c r="EL54" s="530"/>
      <c r="EM54" s="530"/>
      <c r="EN54" s="530"/>
      <c r="EO54" s="530"/>
      <c r="EP54" s="530"/>
      <c r="EQ54" s="530"/>
      <c r="ER54" s="530"/>
      <c r="ES54" s="531"/>
      <c r="ET54" s="535" t="str">
        <f t="shared" ref="ET54" si="98">IF(Z54="","",Z54)</f>
        <v/>
      </c>
      <c r="EU54" s="535"/>
      <c r="EV54" s="535"/>
      <c r="EW54" s="537">
        <f t="shared" ref="EW54" si="99">AC54</f>
        <v>0</v>
      </c>
      <c r="EX54" s="537"/>
      <c r="EY54" s="537"/>
      <c r="EZ54" s="539" t="str">
        <f t="shared" ref="EZ54" si="100">IF(AF54="","",AF54)</f>
        <v/>
      </c>
      <c r="FA54" s="539"/>
      <c r="FB54" s="539"/>
      <c r="FC54" s="540"/>
      <c r="FD54" s="653">
        <f t="shared" ref="FD54" si="101">AJ54</f>
        <v>0</v>
      </c>
      <c r="FE54" s="654"/>
      <c r="FF54" s="654"/>
      <c r="FG54" s="657">
        <f t="shared" ref="FG54" si="102">IF(AF54=1,"",AM54)</f>
        <v>0</v>
      </c>
      <c r="FH54" s="658"/>
      <c r="FI54" s="658"/>
      <c r="FJ54" s="658"/>
      <c r="FK54" s="658"/>
      <c r="FL54" s="659"/>
      <c r="FM54" s="663" t="str">
        <f t="shared" ref="FM54" si="103">IF(AS54="","",AS54)</f>
        <v/>
      </c>
      <c r="FN54" s="664"/>
      <c r="FO54" s="664"/>
      <c r="FP54" s="664"/>
      <c r="FQ54" s="664"/>
      <c r="FR54" s="664"/>
      <c r="FS54" s="664"/>
      <c r="FT54" s="664"/>
      <c r="FU54" s="665"/>
      <c r="FV54" s="543" t="str">
        <f t="shared" ref="FV54" si="104">IF(Z54="","",ROUNDDOWN(Z54/100*AS54,0))</f>
        <v/>
      </c>
      <c r="FW54" s="544"/>
      <c r="FX54" s="544"/>
      <c r="FY54" s="544"/>
      <c r="FZ54" s="544"/>
      <c r="GA54" s="544"/>
      <c r="GB54" s="544"/>
      <c r="GC54" s="545"/>
    </row>
    <row r="55" spans="2:185" ht="11.25" customHeight="1" x14ac:dyDescent="0.4">
      <c r="B55" s="962"/>
      <c r="C55" s="963"/>
      <c r="D55" s="964"/>
      <c r="E55" s="965"/>
      <c r="F55" s="983"/>
      <c r="G55" s="984"/>
      <c r="H55" s="984"/>
      <c r="I55" s="984"/>
      <c r="J55" s="984"/>
      <c r="K55" s="984"/>
      <c r="L55" s="984"/>
      <c r="M55" s="984"/>
      <c r="N55" s="984"/>
      <c r="O55" s="984"/>
      <c r="P55" s="984"/>
      <c r="Q55" s="984"/>
      <c r="R55" s="984"/>
      <c r="S55" s="984"/>
      <c r="T55" s="984"/>
      <c r="U55" s="984"/>
      <c r="V55" s="984"/>
      <c r="W55" s="984"/>
      <c r="X55" s="984"/>
      <c r="Y55" s="985"/>
      <c r="Z55" s="969"/>
      <c r="AA55" s="970"/>
      <c r="AB55" s="971"/>
      <c r="AC55" s="975"/>
      <c r="AD55" s="975"/>
      <c r="AE55" s="975"/>
      <c r="AF55" s="978"/>
      <c r="AG55" s="978"/>
      <c r="AH55" s="978"/>
      <c r="AI55" s="979"/>
      <c r="AJ55" s="935"/>
      <c r="AK55" s="936"/>
      <c r="AL55" s="936"/>
      <c r="AM55" s="1064"/>
      <c r="AN55" s="1065"/>
      <c r="AO55" s="1065"/>
      <c r="AP55" s="1065"/>
      <c r="AQ55" s="1065"/>
      <c r="AR55" s="1066"/>
      <c r="AS55" s="666"/>
      <c r="AT55" s="667"/>
      <c r="AU55" s="667"/>
      <c r="AV55" s="667"/>
      <c r="AW55" s="667"/>
      <c r="AX55" s="667"/>
      <c r="AY55" s="667"/>
      <c r="AZ55" s="667"/>
      <c r="BA55" s="668"/>
      <c r="BB55" s="543"/>
      <c r="BC55" s="544"/>
      <c r="BD55" s="544"/>
      <c r="BE55" s="544"/>
      <c r="BF55" s="544"/>
      <c r="BG55" s="544"/>
      <c r="BH55" s="544"/>
      <c r="BI55" s="545"/>
      <c r="BL55" s="546"/>
      <c r="BM55" s="547"/>
      <c r="BN55" s="548"/>
      <c r="BO55" s="549"/>
      <c r="BP55" s="532"/>
      <c r="BQ55" s="533"/>
      <c r="BR55" s="533"/>
      <c r="BS55" s="533"/>
      <c r="BT55" s="533"/>
      <c r="BU55" s="533"/>
      <c r="BV55" s="533"/>
      <c r="BW55" s="533"/>
      <c r="BX55" s="533"/>
      <c r="BY55" s="533"/>
      <c r="BZ55" s="533"/>
      <c r="CA55" s="533"/>
      <c r="CB55" s="533"/>
      <c r="CC55" s="533"/>
      <c r="CD55" s="533"/>
      <c r="CE55" s="533"/>
      <c r="CF55" s="533"/>
      <c r="CG55" s="533"/>
      <c r="CH55" s="533"/>
      <c r="CI55" s="534"/>
      <c r="CJ55" s="870"/>
      <c r="CK55" s="871"/>
      <c r="CL55" s="872"/>
      <c r="CM55" s="538"/>
      <c r="CN55" s="538"/>
      <c r="CO55" s="538"/>
      <c r="CP55" s="541"/>
      <c r="CQ55" s="541"/>
      <c r="CR55" s="541"/>
      <c r="CS55" s="669"/>
      <c r="CT55" s="655"/>
      <c r="CU55" s="656"/>
      <c r="CV55" s="656"/>
      <c r="CW55" s="660"/>
      <c r="CX55" s="661"/>
      <c r="CY55" s="661"/>
      <c r="CZ55" s="661"/>
      <c r="DA55" s="661"/>
      <c r="DB55" s="662"/>
      <c r="DC55" s="666"/>
      <c r="DD55" s="667"/>
      <c r="DE55" s="667"/>
      <c r="DF55" s="667"/>
      <c r="DG55" s="667"/>
      <c r="DH55" s="667"/>
      <c r="DI55" s="667"/>
      <c r="DJ55" s="667"/>
      <c r="DK55" s="668"/>
      <c r="DL55" s="543"/>
      <c r="DM55" s="544"/>
      <c r="DN55" s="544"/>
      <c r="DO55" s="544"/>
      <c r="DP55" s="544"/>
      <c r="DQ55" s="544"/>
      <c r="DR55" s="544"/>
      <c r="DS55" s="545"/>
      <c r="DV55" s="546"/>
      <c r="DW55" s="547"/>
      <c r="DX55" s="548"/>
      <c r="DY55" s="549"/>
      <c r="DZ55" s="532"/>
      <c r="EA55" s="533"/>
      <c r="EB55" s="533"/>
      <c r="EC55" s="533"/>
      <c r="ED55" s="533"/>
      <c r="EE55" s="533"/>
      <c r="EF55" s="533"/>
      <c r="EG55" s="533"/>
      <c r="EH55" s="533"/>
      <c r="EI55" s="533"/>
      <c r="EJ55" s="533"/>
      <c r="EK55" s="533"/>
      <c r="EL55" s="533"/>
      <c r="EM55" s="533"/>
      <c r="EN55" s="533"/>
      <c r="EO55" s="533"/>
      <c r="EP55" s="533"/>
      <c r="EQ55" s="533"/>
      <c r="ER55" s="533"/>
      <c r="ES55" s="534"/>
      <c r="ET55" s="536"/>
      <c r="EU55" s="536"/>
      <c r="EV55" s="536"/>
      <c r="EW55" s="538"/>
      <c r="EX55" s="538"/>
      <c r="EY55" s="538"/>
      <c r="EZ55" s="541"/>
      <c r="FA55" s="541"/>
      <c r="FB55" s="541"/>
      <c r="FC55" s="669"/>
      <c r="FD55" s="655"/>
      <c r="FE55" s="656"/>
      <c r="FF55" s="656"/>
      <c r="FG55" s="660"/>
      <c r="FH55" s="661"/>
      <c r="FI55" s="661"/>
      <c r="FJ55" s="661"/>
      <c r="FK55" s="661"/>
      <c r="FL55" s="662"/>
      <c r="FM55" s="666"/>
      <c r="FN55" s="667"/>
      <c r="FO55" s="667"/>
      <c r="FP55" s="667"/>
      <c r="FQ55" s="667"/>
      <c r="FR55" s="667"/>
      <c r="FS55" s="667"/>
      <c r="FT55" s="667"/>
      <c r="FU55" s="668"/>
      <c r="FV55" s="543"/>
      <c r="FW55" s="544"/>
      <c r="FX55" s="544"/>
      <c r="FY55" s="544"/>
      <c r="FZ55" s="544"/>
      <c r="GA55" s="544"/>
      <c r="GB55" s="544"/>
      <c r="GC55" s="545"/>
    </row>
    <row r="56" spans="2:185" ht="11.25" customHeight="1" x14ac:dyDescent="0.4">
      <c r="B56" s="873"/>
      <c r="C56" s="874"/>
      <c r="D56" s="958"/>
      <c r="E56" s="959"/>
      <c r="F56" s="980"/>
      <c r="G56" s="981"/>
      <c r="H56" s="981"/>
      <c r="I56" s="981"/>
      <c r="J56" s="981"/>
      <c r="K56" s="981"/>
      <c r="L56" s="981"/>
      <c r="M56" s="981"/>
      <c r="N56" s="981"/>
      <c r="O56" s="981"/>
      <c r="P56" s="981"/>
      <c r="Q56" s="981"/>
      <c r="R56" s="981"/>
      <c r="S56" s="981"/>
      <c r="T56" s="981"/>
      <c r="U56" s="981"/>
      <c r="V56" s="981"/>
      <c r="W56" s="981"/>
      <c r="X56" s="981"/>
      <c r="Y56" s="982"/>
      <c r="Z56" s="966"/>
      <c r="AA56" s="967"/>
      <c r="AB56" s="968"/>
      <c r="AC56" s="974"/>
      <c r="AD56" s="974"/>
      <c r="AE56" s="974"/>
      <c r="AF56" s="976"/>
      <c r="AG56" s="976"/>
      <c r="AH56" s="976"/>
      <c r="AI56" s="977"/>
      <c r="AJ56" s="933"/>
      <c r="AK56" s="934"/>
      <c r="AL56" s="934"/>
      <c r="AM56" s="1061"/>
      <c r="AN56" s="1062"/>
      <c r="AO56" s="1062"/>
      <c r="AP56" s="1062"/>
      <c r="AQ56" s="1062"/>
      <c r="AR56" s="1063"/>
      <c r="AS56" s="663" t="str">
        <f t="shared" ref="AS56" si="105">IF(AF56="","",AF56*AM56)</f>
        <v/>
      </c>
      <c r="AT56" s="664"/>
      <c r="AU56" s="664"/>
      <c r="AV56" s="664"/>
      <c r="AW56" s="664"/>
      <c r="AX56" s="664"/>
      <c r="AY56" s="664"/>
      <c r="AZ56" s="664"/>
      <c r="BA56" s="665"/>
      <c r="BB56" s="543" t="str">
        <f t="shared" ref="BB56" si="106">IF(Z56="","",ROUNDDOWN(Z56/100*AS56,0))</f>
        <v/>
      </c>
      <c r="BC56" s="544"/>
      <c r="BD56" s="544"/>
      <c r="BE56" s="544"/>
      <c r="BF56" s="544"/>
      <c r="BG56" s="544"/>
      <c r="BH56" s="544"/>
      <c r="BI56" s="545"/>
      <c r="BL56" s="521">
        <f t="shared" ref="BL56" si="107">B56</f>
        <v>0</v>
      </c>
      <c r="BM56" s="522"/>
      <c r="BN56" s="525">
        <f t="shared" ref="BN56" si="108">D56</f>
        <v>0</v>
      </c>
      <c r="BO56" s="526"/>
      <c r="BP56" s="529">
        <f t="shared" ref="BP56" si="109">F56</f>
        <v>0</v>
      </c>
      <c r="BQ56" s="530"/>
      <c r="BR56" s="530"/>
      <c r="BS56" s="530"/>
      <c r="BT56" s="530"/>
      <c r="BU56" s="530"/>
      <c r="BV56" s="530"/>
      <c r="BW56" s="530"/>
      <c r="BX56" s="530"/>
      <c r="BY56" s="530"/>
      <c r="BZ56" s="530"/>
      <c r="CA56" s="530"/>
      <c r="CB56" s="530"/>
      <c r="CC56" s="530"/>
      <c r="CD56" s="530"/>
      <c r="CE56" s="530"/>
      <c r="CF56" s="530"/>
      <c r="CG56" s="530"/>
      <c r="CH56" s="530"/>
      <c r="CI56" s="531"/>
      <c r="CJ56" s="867" t="str">
        <f t="shared" ref="CJ56" si="110">IF(Z56="","",Z56)</f>
        <v/>
      </c>
      <c r="CK56" s="868"/>
      <c r="CL56" s="869"/>
      <c r="CM56" s="537">
        <f t="shared" ref="CM56" si="111">AC56</f>
        <v>0</v>
      </c>
      <c r="CN56" s="537"/>
      <c r="CO56" s="537"/>
      <c r="CP56" s="539" t="str">
        <f t="shared" ref="CP56" si="112">IF(AF56="","",AF56)</f>
        <v/>
      </c>
      <c r="CQ56" s="539"/>
      <c r="CR56" s="539"/>
      <c r="CS56" s="540"/>
      <c r="CT56" s="653">
        <f t="shared" ref="CT56" si="113">AJ56</f>
        <v>0</v>
      </c>
      <c r="CU56" s="654"/>
      <c r="CV56" s="654"/>
      <c r="CW56" s="657">
        <f t="shared" ref="CW56" si="114">IF(AF56=1,"",AM56*1)</f>
        <v>0</v>
      </c>
      <c r="CX56" s="658"/>
      <c r="CY56" s="658"/>
      <c r="CZ56" s="658"/>
      <c r="DA56" s="658"/>
      <c r="DB56" s="659"/>
      <c r="DC56" s="663" t="str">
        <f t="shared" ref="DC56" si="115">IF(AS56="","",AS56)</f>
        <v/>
      </c>
      <c r="DD56" s="664"/>
      <c r="DE56" s="664"/>
      <c r="DF56" s="664"/>
      <c r="DG56" s="664"/>
      <c r="DH56" s="664"/>
      <c r="DI56" s="664"/>
      <c r="DJ56" s="664"/>
      <c r="DK56" s="665"/>
      <c r="DL56" s="543" t="str">
        <f t="shared" ref="DL56" si="116">IF(Z56="","",ROUNDDOWN(Z56/100*AS56,0))</f>
        <v/>
      </c>
      <c r="DM56" s="544"/>
      <c r="DN56" s="544"/>
      <c r="DO56" s="544"/>
      <c r="DP56" s="544"/>
      <c r="DQ56" s="544"/>
      <c r="DR56" s="544"/>
      <c r="DS56" s="545"/>
      <c r="DV56" s="521">
        <f t="shared" ref="DV56" si="117">B56</f>
        <v>0</v>
      </c>
      <c r="DW56" s="522"/>
      <c r="DX56" s="525">
        <f t="shared" ref="DX56" si="118">D56</f>
        <v>0</v>
      </c>
      <c r="DY56" s="526"/>
      <c r="DZ56" s="529">
        <f t="shared" ref="DZ56" si="119">F56</f>
        <v>0</v>
      </c>
      <c r="EA56" s="530"/>
      <c r="EB56" s="530"/>
      <c r="EC56" s="530"/>
      <c r="ED56" s="530"/>
      <c r="EE56" s="530"/>
      <c r="EF56" s="530"/>
      <c r="EG56" s="530"/>
      <c r="EH56" s="530"/>
      <c r="EI56" s="530"/>
      <c r="EJ56" s="530"/>
      <c r="EK56" s="530"/>
      <c r="EL56" s="530"/>
      <c r="EM56" s="530"/>
      <c r="EN56" s="530"/>
      <c r="EO56" s="530"/>
      <c r="EP56" s="530"/>
      <c r="EQ56" s="530"/>
      <c r="ER56" s="530"/>
      <c r="ES56" s="531"/>
      <c r="ET56" s="535" t="str">
        <f t="shared" ref="ET56" si="120">IF(Z56="","",Z56)</f>
        <v/>
      </c>
      <c r="EU56" s="535"/>
      <c r="EV56" s="535"/>
      <c r="EW56" s="537">
        <f t="shared" ref="EW56" si="121">AC56</f>
        <v>0</v>
      </c>
      <c r="EX56" s="537"/>
      <c r="EY56" s="537"/>
      <c r="EZ56" s="539" t="str">
        <f t="shared" ref="EZ56" si="122">IF(AF56="","",AF56)</f>
        <v/>
      </c>
      <c r="FA56" s="539"/>
      <c r="FB56" s="539"/>
      <c r="FC56" s="540"/>
      <c r="FD56" s="653">
        <f t="shared" ref="FD56" si="123">AJ56</f>
        <v>0</v>
      </c>
      <c r="FE56" s="654"/>
      <c r="FF56" s="654"/>
      <c r="FG56" s="657">
        <f t="shared" ref="FG56" si="124">IF(AF56=1,"",AM56)</f>
        <v>0</v>
      </c>
      <c r="FH56" s="658"/>
      <c r="FI56" s="658"/>
      <c r="FJ56" s="658"/>
      <c r="FK56" s="658"/>
      <c r="FL56" s="659"/>
      <c r="FM56" s="663" t="str">
        <f t="shared" ref="FM56" si="125">IF(AS56="","",AS56)</f>
        <v/>
      </c>
      <c r="FN56" s="664"/>
      <c r="FO56" s="664"/>
      <c r="FP56" s="664"/>
      <c r="FQ56" s="664"/>
      <c r="FR56" s="664"/>
      <c r="FS56" s="664"/>
      <c r="FT56" s="664"/>
      <c r="FU56" s="665"/>
      <c r="FV56" s="543" t="str">
        <f t="shared" ref="FV56" si="126">IF(Z56="","",ROUNDDOWN(Z56/100*AS56,0))</f>
        <v/>
      </c>
      <c r="FW56" s="544"/>
      <c r="FX56" s="544"/>
      <c r="FY56" s="544"/>
      <c r="FZ56" s="544"/>
      <c r="GA56" s="544"/>
      <c r="GB56" s="544"/>
      <c r="GC56" s="545"/>
    </row>
    <row r="57" spans="2:185" ht="11.25" customHeight="1" x14ac:dyDescent="0.4">
      <c r="B57" s="962"/>
      <c r="C57" s="963"/>
      <c r="D57" s="964"/>
      <c r="E57" s="965"/>
      <c r="F57" s="983"/>
      <c r="G57" s="984"/>
      <c r="H57" s="984"/>
      <c r="I57" s="984"/>
      <c r="J57" s="984"/>
      <c r="K57" s="984"/>
      <c r="L57" s="984"/>
      <c r="M57" s="984"/>
      <c r="N57" s="984"/>
      <c r="O57" s="984"/>
      <c r="P57" s="984"/>
      <c r="Q57" s="984"/>
      <c r="R57" s="984"/>
      <c r="S57" s="984"/>
      <c r="T57" s="984"/>
      <c r="U57" s="984"/>
      <c r="V57" s="984"/>
      <c r="W57" s="984"/>
      <c r="X57" s="984"/>
      <c r="Y57" s="985"/>
      <c r="Z57" s="969"/>
      <c r="AA57" s="970"/>
      <c r="AB57" s="971"/>
      <c r="AC57" s="975"/>
      <c r="AD57" s="975"/>
      <c r="AE57" s="975"/>
      <c r="AF57" s="978"/>
      <c r="AG57" s="978"/>
      <c r="AH57" s="978"/>
      <c r="AI57" s="979"/>
      <c r="AJ57" s="935"/>
      <c r="AK57" s="936"/>
      <c r="AL57" s="936"/>
      <c r="AM57" s="1064"/>
      <c r="AN57" s="1065"/>
      <c r="AO57" s="1065"/>
      <c r="AP57" s="1065"/>
      <c r="AQ57" s="1065"/>
      <c r="AR57" s="1066"/>
      <c r="AS57" s="666"/>
      <c r="AT57" s="667"/>
      <c r="AU57" s="667"/>
      <c r="AV57" s="667"/>
      <c r="AW57" s="667"/>
      <c r="AX57" s="667"/>
      <c r="AY57" s="667"/>
      <c r="AZ57" s="667"/>
      <c r="BA57" s="668"/>
      <c r="BB57" s="543"/>
      <c r="BC57" s="544"/>
      <c r="BD57" s="544"/>
      <c r="BE57" s="544"/>
      <c r="BF57" s="544"/>
      <c r="BG57" s="544"/>
      <c r="BH57" s="544"/>
      <c r="BI57" s="545"/>
      <c r="BL57" s="546"/>
      <c r="BM57" s="547"/>
      <c r="BN57" s="548"/>
      <c r="BO57" s="549"/>
      <c r="BP57" s="532"/>
      <c r="BQ57" s="533"/>
      <c r="BR57" s="533"/>
      <c r="BS57" s="533"/>
      <c r="BT57" s="533"/>
      <c r="BU57" s="533"/>
      <c r="BV57" s="533"/>
      <c r="BW57" s="533"/>
      <c r="BX57" s="533"/>
      <c r="BY57" s="533"/>
      <c r="BZ57" s="533"/>
      <c r="CA57" s="533"/>
      <c r="CB57" s="533"/>
      <c r="CC57" s="533"/>
      <c r="CD57" s="533"/>
      <c r="CE57" s="533"/>
      <c r="CF57" s="533"/>
      <c r="CG57" s="533"/>
      <c r="CH57" s="533"/>
      <c r="CI57" s="534"/>
      <c r="CJ57" s="870"/>
      <c r="CK57" s="871"/>
      <c r="CL57" s="872"/>
      <c r="CM57" s="538"/>
      <c r="CN57" s="538"/>
      <c r="CO57" s="538"/>
      <c r="CP57" s="541"/>
      <c r="CQ57" s="541"/>
      <c r="CR57" s="541"/>
      <c r="CS57" s="669"/>
      <c r="CT57" s="655"/>
      <c r="CU57" s="656"/>
      <c r="CV57" s="656"/>
      <c r="CW57" s="660"/>
      <c r="CX57" s="661"/>
      <c r="CY57" s="661"/>
      <c r="CZ57" s="661"/>
      <c r="DA57" s="661"/>
      <c r="DB57" s="662"/>
      <c r="DC57" s="666"/>
      <c r="DD57" s="667"/>
      <c r="DE57" s="667"/>
      <c r="DF57" s="667"/>
      <c r="DG57" s="667"/>
      <c r="DH57" s="667"/>
      <c r="DI57" s="667"/>
      <c r="DJ57" s="667"/>
      <c r="DK57" s="668"/>
      <c r="DL57" s="543"/>
      <c r="DM57" s="544"/>
      <c r="DN57" s="544"/>
      <c r="DO57" s="544"/>
      <c r="DP57" s="544"/>
      <c r="DQ57" s="544"/>
      <c r="DR57" s="544"/>
      <c r="DS57" s="545"/>
      <c r="DV57" s="546"/>
      <c r="DW57" s="547"/>
      <c r="DX57" s="548"/>
      <c r="DY57" s="549"/>
      <c r="DZ57" s="532"/>
      <c r="EA57" s="533"/>
      <c r="EB57" s="533"/>
      <c r="EC57" s="533"/>
      <c r="ED57" s="533"/>
      <c r="EE57" s="533"/>
      <c r="EF57" s="533"/>
      <c r="EG57" s="533"/>
      <c r="EH57" s="533"/>
      <c r="EI57" s="533"/>
      <c r="EJ57" s="533"/>
      <c r="EK57" s="533"/>
      <c r="EL57" s="533"/>
      <c r="EM57" s="533"/>
      <c r="EN57" s="533"/>
      <c r="EO57" s="533"/>
      <c r="EP57" s="533"/>
      <c r="EQ57" s="533"/>
      <c r="ER57" s="533"/>
      <c r="ES57" s="534"/>
      <c r="ET57" s="536"/>
      <c r="EU57" s="536"/>
      <c r="EV57" s="536"/>
      <c r="EW57" s="538"/>
      <c r="EX57" s="538"/>
      <c r="EY57" s="538"/>
      <c r="EZ57" s="541"/>
      <c r="FA57" s="541"/>
      <c r="FB57" s="541"/>
      <c r="FC57" s="669"/>
      <c r="FD57" s="655"/>
      <c r="FE57" s="656"/>
      <c r="FF57" s="656"/>
      <c r="FG57" s="660"/>
      <c r="FH57" s="661"/>
      <c r="FI57" s="661"/>
      <c r="FJ57" s="661"/>
      <c r="FK57" s="661"/>
      <c r="FL57" s="662"/>
      <c r="FM57" s="666"/>
      <c r="FN57" s="667"/>
      <c r="FO57" s="667"/>
      <c r="FP57" s="667"/>
      <c r="FQ57" s="667"/>
      <c r="FR57" s="667"/>
      <c r="FS57" s="667"/>
      <c r="FT57" s="667"/>
      <c r="FU57" s="668"/>
      <c r="FV57" s="543"/>
      <c r="FW57" s="544"/>
      <c r="FX57" s="544"/>
      <c r="FY57" s="544"/>
      <c r="FZ57" s="544"/>
      <c r="GA57" s="544"/>
      <c r="GB57" s="544"/>
      <c r="GC57" s="545"/>
    </row>
    <row r="58" spans="2:185" ht="11.25" customHeight="1" x14ac:dyDescent="0.4">
      <c r="B58" s="873"/>
      <c r="C58" s="874"/>
      <c r="D58" s="958"/>
      <c r="E58" s="959"/>
      <c r="F58" s="980"/>
      <c r="G58" s="981"/>
      <c r="H58" s="981"/>
      <c r="I58" s="981"/>
      <c r="J58" s="981"/>
      <c r="K58" s="981"/>
      <c r="L58" s="981"/>
      <c r="M58" s="981"/>
      <c r="N58" s="981"/>
      <c r="O58" s="981"/>
      <c r="P58" s="981"/>
      <c r="Q58" s="981"/>
      <c r="R58" s="981"/>
      <c r="S58" s="981"/>
      <c r="T58" s="981"/>
      <c r="U58" s="981"/>
      <c r="V58" s="981"/>
      <c r="W58" s="981"/>
      <c r="X58" s="981"/>
      <c r="Y58" s="982"/>
      <c r="Z58" s="966"/>
      <c r="AA58" s="967"/>
      <c r="AB58" s="968"/>
      <c r="AC58" s="974"/>
      <c r="AD58" s="974"/>
      <c r="AE58" s="974"/>
      <c r="AF58" s="976"/>
      <c r="AG58" s="976"/>
      <c r="AH58" s="976"/>
      <c r="AI58" s="977"/>
      <c r="AJ58" s="933"/>
      <c r="AK58" s="934"/>
      <c r="AL58" s="934"/>
      <c r="AM58" s="1061"/>
      <c r="AN58" s="1062"/>
      <c r="AO58" s="1062"/>
      <c r="AP58" s="1062"/>
      <c r="AQ58" s="1062"/>
      <c r="AR58" s="1063"/>
      <c r="AS58" s="663" t="str">
        <f t="shared" ref="AS58" si="127">IF(AF58="","",AF58*AM58)</f>
        <v/>
      </c>
      <c r="AT58" s="664"/>
      <c r="AU58" s="664"/>
      <c r="AV58" s="664"/>
      <c r="AW58" s="664"/>
      <c r="AX58" s="664"/>
      <c r="AY58" s="664"/>
      <c r="AZ58" s="664"/>
      <c r="BA58" s="665"/>
      <c r="BB58" s="543" t="str">
        <f t="shared" ref="BB58" si="128">IF(Z58="","",ROUNDDOWN(Z58/100*AS58,0))</f>
        <v/>
      </c>
      <c r="BC58" s="544"/>
      <c r="BD58" s="544"/>
      <c r="BE58" s="544"/>
      <c r="BF58" s="544"/>
      <c r="BG58" s="544"/>
      <c r="BH58" s="544"/>
      <c r="BI58" s="545"/>
      <c r="BL58" s="521">
        <f t="shared" ref="BL58" si="129">B58</f>
        <v>0</v>
      </c>
      <c r="BM58" s="522"/>
      <c r="BN58" s="525">
        <f t="shared" ref="BN58" si="130">D58</f>
        <v>0</v>
      </c>
      <c r="BO58" s="526"/>
      <c r="BP58" s="529">
        <f t="shared" ref="BP58" si="131">F58</f>
        <v>0</v>
      </c>
      <c r="BQ58" s="530"/>
      <c r="BR58" s="530"/>
      <c r="BS58" s="530"/>
      <c r="BT58" s="530"/>
      <c r="BU58" s="530"/>
      <c r="BV58" s="530"/>
      <c r="BW58" s="530"/>
      <c r="BX58" s="530"/>
      <c r="BY58" s="530"/>
      <c r="BZ58" s="530"/>
      <c r="CA58" s="530"/>
      <c r="CB58" s="530"/>
      <c r="CC58" s="530"/>
      <c r="CD58" s="530"/>
      <c r="CE58" s="530"/>
      <c r="CF58" s="530"/>
      <c r="CG58" s="530"/>
      <c r="CH58" s="530"/>
      <c r="CI58" s="531"/>
      <c r="CJ58" s="535" t="str">
        <f t="shared" ref="CJ58" si="132">IF(Z58="","",Z58)</f>
        <v/>
      </c>
      <c r="CK58" s="535"/>
      <c r="CL58" s="535"/>
      <c r="CM58" s="537">
        <f t="shared" ref="CM58" si="133">AC58</f>
        <v>0</v>
      </c>
      <c r="CN58" s="537"/>
      <c r="CO58" s="537"/>
      <c r="CP58" s="539" t="str">
        <f t="shared" ref="CP58" si="134">IF(AF58="","",AF58)</f>
        <v/>
      </c>
      <c r="CQ58" s="539"/>
      <c r="CR58" s="539"/>
      <c r="CS58" s="540"/>
      <c r="CT58" s="653">
        <f t="shared" ref="CT58" si="135">AJ58</f>
        <v>0</v>
      </c>
      <c r="CU58" s="654"/>
      <c r="CV58" s="654"/>
      <c r="CW58" s="657">
        <f t="shared" ref="CW58" si="136">IF(AF58=1,"",AM58*1)</f>
        <v>0</v>
      </c>
      <c r="CX58" s="658"/>
      <c r="CY58" s="658"/>
      <c r="CZ58" s="658"/>
      <c r="DA58" s="658"/>
      <c r="DB58" s="659"/>
      <c r="DC58" s="663" t="str">
        <f t="shared" ref="DC58" si="137">IF(AS58="","",AS58)</f>
        <v/>
      </c>
      <c r="DD58" s="664"/>
      <c r="DE58" s="664"/>
      <c r="DF58" s="664"/>
      <c r="DG58" s="664"/>
      <c r="DH58" s="664"/>
      <c r="DI58" s="664"/>
      <c r="DJ58" s="664"/>
      <c r="DK58" s="665"/>
      <c r="DL58" s="543" t="str">
        <f t="shared" ref="DL58" si="138">IF(Z58="","",ROUNDDOWN(Z58/100*AS58,0))</f>
        <v/>
      </c>
      <c r="DM58" s="544"/>
      <c r="DN58" s="544"/>
      <c r="DO58" s="544"/>
      <c r="DP58" s="544"/>
      <c r="DQ58" s="544"/>
      <c r="DR58" s="544"/>
      <c r="DS58" s="545"/>
      <c r="DV58" s="521">
        <f t="shared" ref="DV58" si="139">B58</f>
        <v>0</v>
      </c>
      <c r="DW58" s="522"/>
      <c r="DX58" s="525">
        <f t="shared" ref="DX58" si="140">D58</f>
        <v>0</v>
      </c>
      <c r="DY58" s="526"/>
      <c r="DZ58" s="529">
        <f t="shared" ref="DZ58" si="141">F58</f>
        <v>0</v>
      </c>
      <c r="EA58" s="530"/>
      <c r="EB58" s="530"/>
      <c r="EC58" s="530"/>
      <c r="ED58" s="530"/>
      <c r="EE58" s="530"/>
      <c r="EF58" s="530"/>
      <c r="EG58" s="530"/>
      <c r="EH58" s="530"/>
      <c r="EI58" s="530"/>
      <c r="EJ58" s="530"/>
      <c r="EK58" s="530"/>
      <c r="EL58" s="530"/>
      <c r="EM58" s="530"/>
      <c r="EN58" s="530"/>
      <c r="EO58" s="530"/>
      <c r="EP58" s="530"/>
      <c r="EQ58" s="530"/>
      <c r="ER58" s="530"/>
      <c r="ES58" s="531"/>
      <c r="ET58" s="535" t="str">
        <f t="shared" ref="ET58" si="142">IF(Z58="","",Z58)</f>
        <v/>
      </c>
      <c r="EU58" s="535"/>
      <c r="EV58" s="535"/>
      <c r="EW58" s="537">
        <f t="shared" ref="EW58" si="143">AC58</f>
        <v>0</v>
      </c>
      <c r="EX58" s="537"/>
      <c r="EY58" s="537"/>
      <c r="EZ58" s="539" t="str">
        <f t="shared" ref="EZ58" si="144">IF(AF58="","",AF58)</f>
        <v/>
      </c>
      <c r="FA58" s="539"/>
      <c r="FB58" s="539"/>
      <c r="FC58" s="540"/>
      <c r="FD58" s="653">
        <f t="shared" ref="FD58" si="145">AJ58</f>
        <v>0</v>
      </c>
      <c r="FE58" s="654"/>
      <c r="FF58" s="654"/>
      <c r="FG58" s="657">
        <f t="shared" ref="FG58" si="146">IF(AF58=1,"",AM58)</f>
        <v>0</v>
      </c>
      <c r="FH58" s="658"/>
      <c r="FI58" s="658"/>
      <c r="FJ58" s="658"/>
      <c r="FK58" s="658"/>
      <c r="FL58" s="659"/>
      <c r="FM58" s="663" t="str">
        <f t="shared" ref="FM58" si="147">IF(AS58="","",AS58)</f>
        <v/>
      </c>
      <c r="FN58" s="664"/>
      <c r="FO58" s="664"/>
      <c r="FP58" s="664"/>
      <c r="FQ58" s="664"/>
      <c r="FR58" s="664"/>
      <c r="FS58" s="664"/>
      <c r="FT58" s="664"/>
      <c r="FU58" s="665"/>
      <c r="FV58" s="543" t="str">
        <f t="shared" ref="FV58" si="148">IF(Z58="","",ROUNDDOWN(Z58/100*AS58,0))</f>
        <v/>
      </c>
      <c r="FW58" s="544"/>
      <c r="FX58" s="544"/>
      <c r="FY58" s="544"/>
      <c r="FZ58" s="544"/>
      <c r="GA58" s="544"/>
      <c r="GB58" s="544"/>
      <c r="GC58" s="545"/>
    </row>
    <row r="59" spans="2:185" ht="11.25" customHeight="1" thickBot="1" x14ac:dyDescent="0.45">
      <c r="B59" s="875"/>
      <c r="C59" s="876"/>
      <c r="D59" s="960"/>
      <c r="E59" s="961"/>
      <c r="F59" s="983"/>
      <c r="G59" s="984"/>
      <c r="H59" s="984"/>
      <c r="I59" s="984"/>
      <c r="J59" s="984"/>
      <c r="K59" s="984"/>
      <c r="L59" s="984"/>
      <c r="M59" s="984"/>
      <c r="N59" s="984"/>
      <c r="O59" s="984"/>
      <c r="P59" s="984"/>
      <c r="Q59" s="984"/>
      <c r="R59" s="984"/>
      <c r="S59" s="984"/>
      <c r="T59" s="984"/>
      <c r="U59" s="984"/>
      <c r="V59" s="984"/>
      <c r="W59" s="984"/>
      <c r="X59" s="984"/>
      <c r="Y59" s="985"/>
      <c r="Z59" s="1079"/>
      <c r="AA59" s="1080"/>
      <c r="AB59" s="1081"/>
      <c r="AC59" s="975"/>
      <c r="AD59" s="975"/>
      <c r="AE59" s="975"/>
      <c r="AF59" s="978"/>
      <c r="AG59" s="978"/>
      <c r="AH59" s="978"/>
      <c r="AI59" s="1078"/>
      <c r="AJ59" s="935"/>
      <c r="AK59" s="936"/>
      <c r="AL59" s="936"/>
      <c r="AM59" s="1064"/>
      <c r="AN59" s="1065"/>
      <c r="AO59" s="1065"/>
      <c r="AP59" s="1065"/>
      <c r="AQ59" s="1065"/>
      <c r="AR59" s="1066"/>
      <c r="AS59" s="666"/>
      <c r="AT59" s="667"/>
      <c r="AU59" s="667"/>
      <c r="AV59" s="667"/>
      <c r="AW59" s="667"/>
      <c r="AX59" s="667"/>
      <c r="AY59" s="667"/>
      <c r="AZ59" s="667"/>
      <c r="BA59" s="668"/>
      <c r="BB59" s="606"/>
      <c r="BC59" s="607"/>
      <c r="BD59" s="607"/>
      <c r="BE59" s="607"/>
      <c r="BF59" s="607"/>
      <c r="BG59" s="607"/>
      <c r="BH59" s="607"/>
      <c r="BI59" s="608"/>
      <c r="BL59" s="523"/>
      <c r="BM59" s="524"/>
      <c r="BN59" s="527"/>
      <c r="BO59" s="528"/>
      <c r="BP59" s="532"/>
      <c r="BQ59" s="533"/>
      <c r="BR59" s="533"/>
      <c r="BS59" s="533"/>
      <c r="BT59" s="533"/>
      <c r="BU59" s="533"/>
      <c r="BV59" s="533"/>
      <c r="BW59" s="533"/>
      <c r="BX59" s="533"/>
      <c r="BY59" s="533"/>
      <c r="BZ59" s="533"/>
      <c r="CA59" s="533"/>
      <c r="CB59" s="533"/>
      <c r="CC59" s="533"/>
      <c r="CD59" s="533"/>
      <c r="CE59" s="533"/>
      <c r="CF59" s="533"/>
      <c r="CG59" s="533"/>
      <c r="CH59" s="533"/>
      <c r="CI59" s="534"/>
      <c r="CJ59" s="536"/>
      <c r="CK59" s="536"/>
      <c r="CL59" s="536"/>
      <c r="CM59" s="538"/>
      <c r="CN59" s="538"/>
      <c r="CO59" s="538"/>
      <c r="CP59" s="541"/>
      <c r="CQ59" s="541"/>
      <c r="CR59" s="541"/>
      <c r="CS59" s="542"/>
      <c r="CT59" s="655"/>
      <c r="CU59" s="656"/>
      <c r="CV59" s="656"/>
      <c r="CW59" s="660"/>
      <c r="CX59" s="661"/>
      <c r="CY59" s="661"/>
      <c r="CZ59" s="661"/>
      <c r="DA59" s="661"/>
      <c r="DB59" s="662"/>
      <c r="DC59" s="666"/>
      <c r="DD59" s="667"/>
      <c r="DE59" s="667"/>
      <c r="DF59" s="667"/>
      <c r="DG59" s="667"/>
      <c r="DH59" s="667"/>
      <c r="DI59" s="667"/>
      <c r="DJ59" s="667"/>
      <c r="DK59" s="668"/>
      <c r="DL59" s="606"/>
      <c r="DM59" s="607"/>
      <c r="DN59" s="607"/>
      <c r="DO59" s="607"/>
      <c r="DP59" s="607"/>
      <c r="DQ59" s="607"/>
      <c r="DR59" s="607"/>
      <c r="DS59" s="608"/>
      <c r="DV59" s="523"/>
      <c r="DW59" s="524"/>
      <c r="DX59" s="527"/>
      <c r="DY59" s="528"/>
      <c r="DZ59" s="532"/>
      <c r="EA59" s="533"/>
      <c r="EB59" s="533"/>
      <c r="EC59" s="533"/>
      <c r="ED59" s="533"/>
      <c r="EE59" s="533"/>
      <c r="EF59" s="533"/>
      <c r="EG59" s="533"/>
      <c r="EH59" s="533"/>
      <c r="EI59" s="533"/>
      <c r="EJ59" s="533"/>
      <c r="EK59" s="533"/>
      <c r="EL59" s="533"/>
      <c r="EM59" s="533"/>
      <c r="EN59" s="533"/>
      <c r="EO59" s="533"/>
      <c r="EP59" s="533"/>
      <c r="EQ59" s="533"/>
      <c r="ER59" s="533"/>
      <c r="ES59" s="534"/>
      <c r="ET59" s="536"/>
      <c r="EU59" s="536"/>
      <c r="EV59" s="536"/>
      <c r="EW59" s="538"/>
      <c r="EX59" s="538"/>
      <c r="EY59" s="538"/>
      <c r="EZ59" s="541"/>
      <c r="FA59" s="541"/>
      <c r="FB59" s="541"/>
      <c r="FC59" s="542"/>
      <c r="FD59" s="655"/>
      <c r="FE59" s="656"/>
      <c r="FF59" s="656"/>
      <c r="FG59" s="660"/>
      <c r="FH59" s="661"/>
      <c r="FI59" s="661"/>
      <c r="FJ59" s="661"/>
      <c r="FK59" s="661"/>
      <c r="FL59" s="662"/>
      <c r="FM59" s="666"/>
      <c r="FN59" s="667"/>
      <c r="FO59" s="667"/>
      <c r="FP59" s="667"/>
      <c r="FQ59" s="667"/>
      <c r="FR59" s="667"/>
      <c r="FS59" s="667"/>
      <c r="FT59" s="667"/>
      <c r="FU59" s="668"/>
      <c r="FV59" s="606"/>
      <c r="FW59" s="607"/>
      <c r="FX59" s="607"/>
      <c r="FY59" s="607"/>
      <c r="FZ59" s="607"/>
      <c r="GA59" s="607"/>
      <c r="GB59" s="607"/>
      <c r="GC59" s="608"/>
    </row>
    <row r="60" spans="2:185" ht="11.25" customHeight="1" x14ac:dyDescent="0.4">
      <c r="B60" s="45"/>
      <c r="C60" s="45"/>
      <c r="D60" s="45"/>
      <c r="E60" s="45"/>
      <c r="F60" s="98"/>
      <c r="G60" s="98"/>
      <c r="H60" s="98"/>
      <c r="I60" s="98"/>
      <c r="J60" s="98"/>
      <c r="K60" s="98"/>
      <c r="L60" s="98"/>
      <c r="M60" s="98"/>
      <c r="N60" s="98"/>
      <c r="O60" s="98"/>
      <c r="P60" s="98"/>
      <c r="Q60" s="98"/>
      <c r="R60" s="98"/>
      <c r="S60" s="98"/>
      <c r="T60" s="98"/>
      <c r="U60" s="98"/>
      <c r="V60" s="98"/>
      <c r="W60" s="98"/>
      <c r="X60" s="98"/>
      <c r="Y60" s="98"/>
      <c r="Z60" s="98"/>
      <c r="AA60" s="98"/>
      <c r="AB60" s="98"/>
      <c r="AC60" s="98"/>
      <c r="AD60" s="98"/>
      <c r="AE60" s="98"/>
      <c r="AF60" s="98"/>
      <c r="AG60" s="98"/>
      <c r="AH60" s="99"/>
      <c r="AI60" s="100"/>
      <c r="AJ60" s="609" t="s">
        <v>36</v>
      </c>
      <c r="AK60" s="610"/>
      <c r="AL60" s="611"/>
      <c r="AM60" s="618" t="s">
        <v>38</v>
      </c>
      <c r="AN60" s="619"/>
      <c r="AO60" s="619"/>
      <c r="AP60" s="619"/>
      <c r="AQ60" s="619"/>
      <c r="AR60" s="620"/>
      <c r="AS60" s="1092">
        <f>ROUND((SUMIF(表紙!Z40:AB59,"10",表紙!AS40:BA59)+SUMIF('2頁'!Z13:AB64,"10",'2頁'!AS13:BA64)+SUMIF('3頁'!Z13:AB64,"10",'3頁'!AS13:BA64)),0)</f>
        <v>0</v>
      </c>
      <c r="AT60" s="1093"/>
      <c r="AU60" s="1093"/>
      <c r="AV60" s="1093"/>
      <c r="AW60" s="1093"/>
      <c r="AX60" s="1093"/>
      <c r="AY60" s="1093"/>
      <c r="AZ60" s="1093"/>
      <c r="BA60" s="1094"/>
      <c r="BB60" s="1088">
        <f>ROUND((SUMIF(表紙!Z40:AB59,"10",表紙!BB40:BI59)+SUMIF('2頁'!Z13:AB64,"10",'2頁'!DL13:DS64)+SUMIF('3頁'!Z13:AB64,"10",'3頁'!DL13:DS64)),0)</f>
        <v>0</v>
      </c>
      <c r="BC60" s="1089"/>
      <c r="BD60" s="1089"/>
      <c r="BE60" s="1089"/>
      <c r="BF60" s="1089"/>
      <c r="BG60" s="1089"/>
      <c r="BH60" s="1089"/>
      <c r="BI60" s="1113"/>
      <c r="BL60" s="45"/>
      <c r="BM60" s="45"/>
      <c r="BN60" s="45"/>
      <c r="BO60" s="45"/>
      <c r="BP60" s="98"/>
      <c r="BQ60" s="98"/>
      <c r="BR60" s="98"/>
      <c r="BS60" s="98"/>
      <c r="BT60" s="98"/>
      <c r="BU60" s="98"/>
      <c r="BV60" s="98"/>
      <c r="BW60" s="98"/>
      <c r="BX60" s="98"/>
      <c r="BY60" s="98"/>
      <c r="BZ60" s="98"/>
      <c r="CA60" s="98"/>
      <c r="CB60" s="98"/>
      <c r="CC60" s="98"/>
      <c r="CD60" s="98"/>
      <c r="CE60" s="98"/>
      <c r="CF60" s="98"/>
      <c r="CG60" s="98"/>
      <c r="CH60" s="98"/>
      <c r="CI60" s="98"/>
      <c r="CJ60" s="98"/>
      <c r="CK60" s="98"/>
      <c r="CL60" s="98"/>
      <c r="CM60" s="98"/>
      <c r="CN60" s="98"/>
      <c r="CO60" s="98"/>
      <c r="CP60" s="98"/>
      <c r="CQ60" s="98"/>
      <c r="CR60" s="99"/>
      <c r="CS60" s="100"/>
      <c r="CT60" s="609" t="s">
        <v>36</v>
      </c>
      <c r="CU60" s="610"/>
      <c r="CV60" s="611"/>
      <c r="CW60" s="618" t="s">
        <v>38</v>
      </c>
      <c r="CX60" s="619"/>
      <c r="CY60" s="619"/>
      <c r="CZ60" s="619"/>
      <c r="DA60" s="619"/>
      <c r="DB60" s="620"/>
      <c r="DC60" s="624">
        <f t="shared" ref="DC60" si="149">IF(AS60="","",AS60)</f>
        <v>0</v>
      </c>
      <c r="DD60" s="625"/>
      <c r="DE60" s="625"/>
      <c r="DF60" s="625"/>
      <c r="DG60" s="625"/>
      <c r="DH60" s="625"/>
      <c r="DI60" s="625"/>
      <c r="DJ60" s="625"/>
      <c r="DK60" s="626"/>
      <c r="DL60" s="630">
        <f>IF(AS60="","",BB60)</f>
        <v>0</v>
      </c>
      <c r="DM60" s="631"/>
      <c r="DN60" s="631"/>
      <c r="DO60" s="631"/>
      <c r="DP60" s="631"/>
      <c r="DQ60" s="631"/>
      <c r="DR60" s="631"/>
      <c r="DS60" s="632"/>
      <c r="DV60" s="45"/>
      <c r="DW60" s="45"/>
      <c r="DX60" s="45"/>
      <c r="DY60" s="45"/>
      <c r="DZ60" s="98"/>
      <c r="EA60" s="98"/>
      <c r="EB60" s="98"/>
      <c r="EC60" s="98"/>
      <c r="ED60" s="98"/>
      <c r="EE60" s="98"/>
      <c r="EF60" s="98"/>
      <c r="EG60" s="98"/>
      <c r="EH60" s="98"/>
      <c r="EI60" s="98"/>
      <c r="EJ60" s="98"/>
      <c r="EK60" s="98"/>
      <c r="EL60" s="98"/>
      <c r="EM60" s="98"/>
      <c r="EN60" s="98"/>
      <c r="EO60" s="98"/>
      <c r="EP60" s="98"/>
      <c r="EQ60" s="98"/>
      <c r="ER60" s="98"/>
      <c r="ES60" s="98"/>
      <c r="ET60" s="98"/>
      <c r="EU60" s="98"/>
      <c r="EV60" s="98"/>
      <c r="EW60" s="98"/>
      <c r="EX60" s="98"/>
      <c r="EY60" s="98"/>
      <c r="EZ60" s="98"/>
      <c r="FA60" s="98"/>
      <c r="FB60" s="99"/>
      <c r="FC60" s="100"/>
      <c r="FD60" s="609" t="s">
        <v>36</v>
      </c>
      <c r="FE60" s="610"/>
      <c r="FF60" s="611"/>
      <c r="FG60" s="618" t="s">
        <v>38</v>
      </c>
      <c r="FH60" s="619"/>
      <c r="FI60" s="619"/>
      <c r="FJ60" s="619"/>
      <c r="FK60" s="619"/>
      <c r="FL60" s="620"/>
      <c r="FM60" s="624">
        <f t="shared" ref="FM60" si="150">IF(DC60="","",DC60)</f>
        <v>0</v>
      </c>
      <c r="FN60" s="625"/>
      <c r="FO60" s="625"/>
      <c r="FP60" s="625"/>
      <c r="FQ60" s="625"/>
      <c r="FR60" s="625"/>
      <c r="FS60" s="625"/>
      <c r="FT60" s="625"/>
      <c r="FU60" s="626"/>
      <c r="FV60" s="630">
        <f>IF(AS60="","",BB60)</f>
        <v>0</v>
      </c>
      <c r="FW60" s="631"/>
      <c r="FX60" s="631"/>
      <c r="FY60" s="631"/>
      <c r="FZ60" s="631"/>
      <c r="GA60" s="631"/>
      <c r="GB60" s="631"/>
      <c r="GC60" s="632"/>
    </row>
    <row r="61" spans="2:185" ht="11.25" customHeight="1" x14ac:dyDescent="0.4">
      <c r="B61" s="78" t="s">
        <v>46</v>
      </c>
      <c r="C61" s="101"/>
      <c r="D61" s="101"/>
      <c r="E61" s="101"/>
      <c r="F61" s="101"/>
      <c r="G61" s="101"/>
      <c r="H61" s="101"/>
      <c r="I61" s="101"/>
      <c r="J61" s="101"/>
      <c r="K61" s="101"/>
      <c r="L61" s="101"/>
      <c r="M61" s="101"/>
      <c r="N61" s="101"/>
      <c r="O61" s="101"/>
      <c r="P61" s="101"/>
      <c r="Q61" s="101"/>
      <c r="R61" s="101"/>
      <c r="S61" s="101"/>
      <c r="T61" s="101"/>
      <c r="U61" s="101"/>
      <c r="V61" s="101"/>
      <c r="W61" s="101"/>
      <c r="X61" s="101"/>
      <c r="Y61" s="101"/>
      <c r="Z61" s="101"/>
      <c r="AA61" s="101"/>
      <c r="AB61" s="101"/>
      <c r="AC61" s="101"/>
      <c r="AD61" s="101"/>
      <c r="AE61" s="101"/>
      <c r="AF61" s="101"/>
      <c r="AG61" s="102"/>
      <c r="AH61" s="103"/>
      <c r="AI61" s="72"/>
      <c r="AJ61" s="612"/>
      <c r="AK61" s="613"/>
      <c r="AL61" s="614"/>
      <c r="AM61" s="621"/>
      <c r="AN61" s="622"/>
      <c r="AO61" s="622"/>
      <c r="AP61" s="622"/>
      <c r="AQ61" s="622"/>
      <c r="AR61" s="623"/>
      <c r="AS61" s="543"/>
      <c r="AT61" s="544"/>
      <c r="AU61" s="544"/>
      <c r="AV61" s="544"/>
      <c r="AW61" s="544"/>
      <c r="AX61" s="544"/>
      <c r="AY61" s="544"/>
      <c r="AZ61" s="544"/>
      <c r="BA61" s="1095"/>
      <c r="BB61" s="666"/>
      <c r="BC61" s="667"/>
      <c r="BD61" s="667"/>
      <c r="BE61" s="667"/>
      <c r="BF61" s="667"/>
      <c r="BG61" s="667"/>
      <c r="BH61" s="667"/>
      <c r="BI61" s="1068"/>
      <c r="BL61" s="513" t="s">
        <v>49</v>
      </c>
      <c r="BM61" s="514"/>
      <c r="BN61" s="514"/>
      <c r="BO61" s="514"/>
      <c r="BP61" s="514"/>
      <c r="BQ61" s="515"/>
      <c r="BR61" s="513" t="s">
        <v>48</v>
      </c>
      <c r="BS61" s="514"/>
      <c r="BT61" s="514"/>
      <c r="BU61" s="514"/>
      <c r="BV61" s="514"/>
      <c r="BW61" s="514"/>
      <c r="BX61" s="514"/>
      <c r="BY61" s="514"/>
      <c r="BZ61" s="514"/>
      <c r="CA61" s="514"/>
      <c r="CB61" s="514"/>
      <c r="CC61" s="514"/>
      <c r="CD61" s="514"/>
      <c r="CE61" s="514"/>
      <c r="CF61" s="514"/>
      <c r="CG61" s="514"/>
      <c r="CH61" s="514"/>
      <c r="CI61" s="514"/>
      <c r="CJ61" s="514"/>
      <c r="CK61" s="514"/>
      <c r="CL61" s="514"/>
      <c r="CM61" s="514"/>
      <c r="CN61" s="514"/>
      <c r="CO61" s="514"/>
      <c r="CP61" s="514"/>
      <c r="CQ61" s="514"/>
      <c r="CR61" s="515"/>
      <c r="CS61" s="72"/>
      <c r="CT61" s="612"/>
      <c r="CU61" s="613"/>
      <c r="CV61" s="614"/>
      <c r="CW61" s="621"/>
      <c r="CX61" s="622"/>
      <c r="CY61" s="622"/>
      <c r="CZ61" s="622"/>
      <c r="DA61" s="622"/>
      <c r="DB61" s="623"/>
      <c r="DC61" s="627"/>
      <c r="DD61" s="628"/>
      <c r="DE61" s="628"/>
      <c r="DF61" s="628"/>
      <c r="DG61" s="628"/>
      <c r="DH61" s="628"/>
      <c r="DI61" s="628"/>
      <c r="DJ61" s="628"/>
      <c r="DK61" s="629"/>
      <c r="DL61" s="627"/>
      <c r="DM61" s="628"/>
      <c r="DN61" s="628"/>
      <c r="DO61" s="628"/>
      <c r="DP61" s="628"/>
      <c r="DQ61" s="628"/>
      <c r="DR61" s="628"/>
      <c r="DS61" s="633"/>
      <c r="DV61" s="513" t="s">
        <v>49</v>
      </c>
      <c r="DW61" s="514"/>
      <c r="DX61" s="514"/>
      <c r="DY61" s="514"/>
      <c r="DZ61" s="514"/>
      <c r="EA61" s="515"/>
      <c r="EB61" s="513" t="s">
        <v>48</v>
      </c>
      <c r="EC61" s="514"/>
      <c r="ED61" s="514"/>
      <c r="EE61" s="514"/>
      <c r="EF61" s="514"/>
      <c r="EG61" s="514"/>
      <c r="EH61" s="514"/>
      <c r="EI61" s="514"/>
      <c r="EJ61" s="514"/>
      <c r="EK61" s="514"/>
      <c r="EL61" s="514"/>
      <c r="EM61" s="514"/>
      <c r="EN61" s="514"/>
      <c r="EO61" s="514"/>
      <c r="EP61" s="514"/>
      <c r="EQ61" s="514"/>
      <c r="ER61" s="514"/>
      <c r="ES61" s="514"/>
      <c r="ET61" s="514"/>
      <c r="EU61" s="514"/>
      <c r="EV61" s="514"/>
      <c r="EW61" s="514"/>
      <c r="EX61" s="514"/>
      <c r="EY61" s="514"/>
      <c r="EZ61" s="514"/>
      <c r="FA61" s="514"/>
      <c r="FB61" s="515"/>
      <c r="FC61" s="72"/>
      <c r="FD61" s="612"/>
      <c r="FE61" s="613"/>
      <c r="FF61" s="614"/>
      <c r="FG61" s="621"/>
      <c r="FH61" s="622"/>
      <c r="FI61" s="622"/>
      <c r="FJ61" s="622"/>
      <c r="FK61" s="622"/>
      <c r="FL61" s="623"/>
      <c r="FM61" s="627"/>
      <c r="FN61" s="628"/>
      <c r="FO61" s="628"/>
      <c r="FP61" s="628"/>
      <c r="FQ61" s="628"/>
      <c r="FR61" s="628"/>
      <c r="FS61" s="628"/>
      <c r="FT61" s="628"/>
      <c r="FU61" s="629"/>
      <c r="FV61" s="627"/>
      <c r="FW61" s="628"/>
      <c r="FX61" s="628"/>
      <c r="FY61" s="628"/>
      <c r="FZ61" s="628"/>
      <c r="GA61" s="628"/>
      <c r="GB61" s="628"/>
      <c r="GC61" s="633"/>
    </row>
    <row r="62" spans="2:185" ht="11.25" customHeight="1" x14ac:dyDescent="0.4">
      <c r="B62" s="53"/>
      <c r="AG62" s="87"/>
      <c r="AH62" s="103"/>
      <c r="AI62" s="72"/>
      <c r="AJ62" s="612"/>
      <c r="AK62" s="613"/>
      <c r="AL62" s="614"/>
      <c r="AM62" s="634" t="s">
        <v>39</v>
      </c>
      <c r="AN62" s="635"/>
      <c r="AO62" s="635"/>
      <c r="AP62" s="635"/>
      <c r="AQ62" s="635"/>
      <c r="AR62" s="636"/>
      <c r="AS62" s="543">
        <f>ROUND((SUMIF(表紙!Z40:AB59,"8",表紙!AS40:BA59)+SUMIF('2頁'!Z13:AB64,"8",'2頁'!AS13:BA64)+SUMIF('3頁'!Z13:AB64,"8",'3頁'!AS13:BA64)),0)</f>
        <v>0</v>
      </c>
      <c r="AT62" s="544"/>
      <c r="AU62" s="544"/>
      <c r="AV62" s="544"/>
      <c r="AW62" s="544"/>
      <c r="AX62" s="544"/>
      <c r="AY62" s="544"/>
      <c r="AZ62" s="544"/>
      <c r="BA62" s="1095"/>
      <c r="BB62" s="1088">
        <f>ROUND((SUMIF(表紙!Z40:AB59,"8",表紙!BB40:BI59)+SUMIF('2頁'!Z13:AB64,"8",'2頁'!DL13:DS64)+SUMIF('3頁'!Z13:AB64,"8",'3頁'!DL13:DS64)),0)</f>
        <v>0</v>
      </c>
      <c r="BC62" s="1089"/>
      <c r="BD62" s="1089"/>
      <c r="BE62" s="1089"/>
      <c r="BF62" s="1089"/>
      <c r="BG62" s="1089"/>
      <c r="BH62" s="1089"/>
      <c r="BI62" s="1113"/>
      <c r="BL62" s="516"/>
      <c r="BM62" s="517"/>
      <c r="BN62" s="517"/>
      <c r="BO62" s="517"/>
      <c r="BP62" s="517"/>
      <c r="BQ62" s="518"/>
      <c r="BR62" s="516"/>
      <c r="BS62" s="517"/>
      <c r="BT62" s="517"/>
      <c r="BU62" s="517"/>
      <c r="BV62" s="517"/>
      <c r="BW62" s="517"/>
      <c r="BX62" s="517"/>
      <c r="BY62" s="517"/>
      <c r="BZ62" s="517"/>
      <c r="CA62" s="517"/>
      <c r="CB62" s="517"/>
      <c r="CC62" s="517"/>
      <c r="CD62" s="517"/>
      <c r="CE62" s="517"/>
      <c r="CF62" s="517"/>
      <c r="CG62" s="517"/>
      <c r="CH62" s="517"/>
      <c r="CI62" s="517"/>
      <c r="CJ62" s="517"/>
      <c r="CK62" s="517"/>
      <c r="CL62" s="517"/>
      <c r="CM62" s="517"/>
      <c r="CN62" s="517"/>
      <c r="CO62" s="517"/>
      <c r="CP62" s="517"/>
      <c r="CQ62" s="517"/>
      <c r="CR62" s="518"/>
      <c r="CS62" s="72"/>
      <c r="CT62" s="612"/>
      <c r="CU62" s="613"/>
      <c r="CV62" s="614"/>
      <c r="CW62" s="634" t="s">
        <v>39</v>
      </c>
      <c r="CX62" s="635"/>
      <c r="CY62" s="635"/>
      <c r="CZ62" s="635"/>
      <c r="DA62" s="635"/>
      <c r="DB62" s="636"/>
      <c r="DC62" s="637">
        <f t="shared" ref="DC62" si="151">IF(AS62="","",AS62)</f>
        <v>0</v>
      </c>
      <c r="DD62" s="638"/>
      <c r="DE62" s="638"/>
      <c r="DF62" s="638"/>
      <c r="DG62" s="638"/>
      <c r="DH62" s="638"/>
      <c r="DI62" s="638"/>
      <c r="DJ62" s="638"/>
      <c r="DK62" s="639"/>
      <c r="DL62" s="630">
        <f>IF(AS62="","",BB62)</f>
        <v>0</v>
      </c>
      <c r="DM62" s="631"/>
      <c r="DN62" s="631"/>
      <c r="DO62" s="631"/>
      <c r="DP62" s="631"/>
      <c r="DQ62" s="631"/>
      <c r="DR62" s="631"/>
      <c r="DS62" s="632"/>
      <c r="DV62" s="516"/>
      <c r="DW62" s="517"/>
      <c r="DX62" s="517"/>
      <c r="DY62" s="517"/>
      <c r="DZ62" s="517"/>
      <c r="EA62" s="518"/>
      <c r="EB62" s="516"/>
      <c r="EC62" s="517"/>
      <c r="ED62" s="517"/>
      <c r="EE62" s="517"/>
      <c r="EF62" s="517"/>
      <c r="EG62" s="517"/>
      <c r="EH62" s="517"/>
      <c r="EI62" s="517"/>
      <c r="EJ62" s="517"/>
      <c r="EK62" s="517"/>
      <c r="EL62" s="517"/>
      <c r="EM62" s="517"/>
      <c r="EN62" s="517"/>
      <c r="EO62" s="517"/>
      <c r="EP62" s="517"/>
      <c r="EQ62" s="517"/>
      <c r="ER62" s="517"/>
      <c r="ES62" s="517"/>
      <c r="ET62" s="517"/>
      <c r="EU62" s="517"/>
      <c r="EV62" s="517"/>
      <c r="EW62" s="517"/>
      <c r="EX62" s="517"/>
      <c r="EY62" s="517"/>
      <c r="EZ62" s="517"/>
      <c r="FA62" s="517"/>
      <c r="FB62" s="518"/>
      <c r="FC62" s="72"/>
      <c r="FD62" s="612"/>
      <c r="FE62" s="613"/>
      <c r="FF62" s="614"/>
      <c r="FG62" s="634" t="s">
        <v>39</v>
      </c>
      <c r="FH62" s="635"/>
      <c r="FI62" s="635"/>
      <c r="FJ62" s="635"/>
      <c r="FK62" s="635"/>
      <c r="FL62" s="636"/>
      <c r="FM62" s="637">
        <f t="shared" ref="FM62" si="152">IF(DC62="","",DC62)</f>
        <v>0</v>
      </c>
      <c r="FN62" s="638"/>
      <c r="FO62" s="638"/>
      <c r="FP62" s="638"/>
      <c r="FQ62" s="638"/>
      <c r="FR62" s="638"/>
      <c r="FS62" s="638"/>
      <c r="FT62" s="638"/>
      <c r="FU62" s="639"/>
      <c r="FV62" s="630">
        <f>IF(AS62="","",BB62)</f>
        <v>0</v>
      </c>
      <c r="FW62" s="631"/>
      <c r="FX62" s="631"/>
      <c r="FY62" s="631"/>
      <c r="FZ62" s="631"/>
      <c r="GA62" s="631"/>
      <c r="GB62" s="631"/>
      <c r="GC62" s="632"/>
    </row>
    <row r="63" spans="2:185" ht="11.25" customHeight="1" x14ac:dyDescent="0.4">
      <c r="B63" s="53"/>
      <c r="AG63" s="87"/>
      <c r="AH63" s="103"/>
      <c r="AI63" s="72"/>
      <c r="AJ63" s="612"/>
      <c r="AK63" s="613"/>
      <c r="AL63" s="614"/>
      <c r="AM63" s="621"/>
      <c r="AN63" s="622"/>
      <c r="AO63" s="622"/>
      <c r="AP63" s="622"/>
      <c r="AQ63" s="622"/>
      <c r="AR63" s="623"/>
      <c r="AS63" s="543"/>
      <c r="AT63" s="544"/>
      <c r="AU63" s="544"/>
      <c r="AV63" s="544"/>
      <c r="AW63" s="544"/>
      <c r="AX63" s="544"/>
      <c r="AY63" s="544"/>
      <c r="AZ63" s="544"/>
      <c r="BA63" s="1095"/>
      <c r="BB63" s="666"/>
      <c r="BC63" s="667"/>
      <c r="BD63" s="667"/>
      <c r="BE63" s="667"/>
      <c r="BF63" s="667"/>
      <c r="BG63" s="667"/>
      <c r="BH63" s="667"/>
      <c r="BI63" s="1068"/>
      <c r="BL63" s="53"/>
      <c r="BQ63" s="87"/>
      <c r="CR63" s="104"/>
      <c r="CS63" s="72"/>
      <c r="CT63" s="612"/>
      <c r="CU63" s="613"/>
      <c r="CV63" s="614"/>
      <c r="CW63" s="621"/>
      <c r="CX63" s="622"/>
      <c r="CY63" s="622"/>
      <c r="CZ63" s="622"/>
      <c r="DA63" s="622"/>
      <c r="DB63" s="623"/>
      <c r="DC63" s="627"/>
      <c r="DD63" s="628"/>
      <c r="DE63" s="628"/>
      <c r="DF63" s="628"/>
      <c r="DG63" s="628"/>
      <c r="DH63" s="628"/>
      <c r="DI63" s="628"/>
      <c r="DJ63" s="628"/>
      <c r="DK63" s="629"/>
      <c r="DL63" s="627"/>
      <c r="DM63" s="628"/>
      <c r="DN63" s="628"/>
      <c r="DO63" s="628"/>
      <c r="DP63" s="628"/>
      <c r="DQ63" s="628"/>
      <c r="DR63" s="628"/>
      <c r="DS63" s="633"/>
      <c r="DV63" s="53"/>
      <c r="EA63" s="87"/>
      <c r="FB63" s="104"/>
      <c r="FC63" s="72"/>
      <c r="FD63" s="612"/>
      <c r="FE63" s="613"/>
      <c r="FF63" s="614"/>
      <c r="FG63" s="621"/>
      <c r="FH63" s="622"/>
      <c r="FI63" s="622"/>
      <c r="FJ63" s="622"/>
      <c r="FK63" s="622"/>
      <c r="FL63" s="623"/>
      <c r="FM63" s="627"/>
      <c r="FN63" s="628"/>
      <c r="FO63" s="628"/>
      <c r="FP63" s="628"/>
      <c r="FQ63" s="628"/>
      <c r="FR63" s="628"/>
      <c r="FS63" s="628"/>
      <c r="FT63" s="628"/>
      <c r="FU63" s="629"/>
      <c r="FV63" s="627"/>
      <c r="FW63" s="628"/>
      <c r="FX63" s="628"/>
      <c r="FY63" s="628"/>
      <c r="FZ63" s="628"/>
      <c r="GA63" s="628"/>
      <c r="GB63" s="628"/>
      <c r="GC63" s="633"/>
    </row>
    <row r="64" spans="2:185" ht="11.25" customHeight="1" x14ac:dyDescent="0.4">
      <c r="B64" s="53"/>
      <c r="AG64" s="87"/>
      <c r="AH64" s="103"/>
      <c r="AI64" s="72"/>
      <c r="AJ64" s="612"/>
      <c r="AK64" s="613"/>
      <c r="AL64" s="614"/>
      <c r="AM64" s="640" t="s">
        <v>37</v>
      </c>
      <c r="AN64" s="641"/>
      <c r="AO64" s="641"/>
      <c r="AP64" s="641"/>
      <c r="AQ64" s="641"/>
      <c r="AR64" s="642"/>
      <c r="AS64" s="543">
        <f>ROUND((SUMIF(表紙!Z40:AB59,"0",表紙!AS40:BA59)+SUMIF('2頁'!Z13:AB64,"0",'2頁'!AS13:BA64)+SUMIF('3頁'!Z13:AB64,"0",'3頁'!AS13:BA64)),0)</f>
        <v>0</v>
      </c>
      <c r="AT64" s="544"/>
      <c r="AU64" s="544"/>
      <c r="AV64" s="544"/>
      <c r="AW64" s="544"/>
      <c r="AX64" s="544"/>
      <c r="AY64" s="544"/>
      <c r="AZ64" s="544"/>
      <c r="BA64" s="1095"/>
      <c r="BB64" s="1114"/>
      <c r="BC64" s="1115"/>
      <c r="BD64" s="1115"/>
      <c r="BE64" s="1115"/>
      <c r="BF64" s="1115"/>
      <c r="BG64" s="1115"/>
      <c r="BH64" s="1115"/>
      <c r="BI64" s="1116"/>
      <c r="BL64" s="92"/>
      <c r="BM64" s="76"/>
      <c r="BN64" s="76"/>
      <c r="BO64" s="76"/>
      <c r="BP64" s="76"/>
      <c r="BQ64" s="105"/>
      <c r="CR64" s="104"/>
      <c r="CS64" s="72"/>
      <c r="CT64" s="612"/>
      <c r="CU64" s="613"/>
      <c r="CV64" s="614"/>
      <c r="CW64" s="640" t="s">
        <v>37</v>
      </c>
      <c r="CX64" s="641"/>
      <c r="CY64" s="641"/>
      <c r="CZ64" s="641"/>
      <c r="DA64" s="641"/>
      <c r="DB64" s="642"/>
      <c r="DC64" s="637">
        <f t="shared" ref="DC64" si="153">IF(AS64="","",AS64)</f>
        <v>0</v>
      </c>
      <c r="DD64" s="638"/>
      <c r="DE64" s="638"/>
      <c r="DF64" s="638"/>
      <c r="DG64" s="638"/>
      <c r="DH64" s="638"/>
      <c r="DI64" s="638"/>
      <c r="DJ64" s="638"/>
      <c r="DK64" s="639"/>
      <c r="DL64" s="647">
        <f t="shared" ref="DL64" si="154">BB64</f>
        <v>0</v>
      </c>
      <c r="DM64" s="648"/>
      <c r="DN64" s="648"/>
      <c r="DO64" s="648"/>
      <c r="DP64" s="648"/>
      <c r="DQ64" s="648"/>
      <c r="DR64" s="648"/>
      <c r="DS64" s="649"/>
      <c r="DV64" s="92"/>
      <c r="DW64" s="76"/>
      <c r="DX64" s="76"/>
      <c r="DY64" s="76"/>
      <c r="DZ64" s="76"/>
      <c r="EA64" s="105"/>
      <c r="FB64" s="104"/>
      <c r="FC64" s="72"/>
      <c r="FD64" s="612"/>
      <c r="FE64" s="613"/>
      <c r="FF64" s="614"/>
      <c r="FG64" s="640" t="s">
        <v>37</v>
      </c>
      <c r="FH64" s="641"/>
      <c r="FI64" s="641"/>
      <c r="FJ64" s="641"/>
      <c r="FK64" s="641"/>
      <c r="FL64" s="642"/>
      <c r="FM64" s="637">
        <f>IF(DC64="","",DC64)</f>
        <v>0</v>
      </c>
      <c r="FN64" s="638"/>
      <c r="FO64" s="638"/>
      <c r="FP64" s="638"/>
      <c r="FQ64" s="638"/>
      <c r="FR64" s="638"/>
      <c r="FS64" s="638"/>
      <c r="FT64" s="638"/>
      <c r="FU64" s="639"/>
      <c r="FV64" s="647">
        <f t="shared" ref="FV64" si="155">DL64</f>
        <v>0</v>
      </c>
      <c r="FW64" s="648"/>
      <c r="FX64" s="648"/>
      <c r="FY64" s="648"/>
      <c r="FZ64" s="648"/>
      <c r="GA64" s="648"/>
      <c r="GB64" s="648"/>
      <c r="GC64" s="649"/>
    </row>
    <row r="65" spans="2:185" ht="11.25" customHeight="1" thickBot="1" x14ac:dyDescent="0.45">
      <c r="B65" s="53"/>
      <c r="AG65" s="87"/>
      <c r="AH65" s="103"/>
      <c r="AI65" s="72"/>
      <c r="AJ65" s="615"/>
      <c r="AK65" s="616"/>
      <c r="AL65" s="617"/>
      <c r="AM65" s="643"/>
      <c r="AN65" s="644"/>
      <c r="AO65" s="644"/>
      <c r="AP65" s="644"/>
      <c r="AQ65" s="644"/>
      <c r="AR65" s="645"/>
      <c r="AS65" s="1110"/>
      <c r="AT65" s="1111"/>
      <c r="AU65" s="1111"/>
      <c r="AV65" s="1111"/>
      <c r="AW65" s="1111"/>
      <c r="AX65" s="1111"/>
      <c r="AY65" s="1111"/>
      <c r="AZ65" s="1111"/>
      <c r="BA65" s="1112"/>
      <c r="BB65" s="1117"/>
      <c r="BC65" s="1118"/>
      <c r="BD65" s="1118"/>
      <c r="BE65" s="1118"/>
      <c r="BF65" s="1118"/>
      <c r="BG65" s="1118"/>
      <c r="BH65" s="1118"/>
      <c r="BI65" s="1119"/>
      <c r="BL65" s="53"/>
      <c r="BQ65" s="87"/>
      <c r="CR65" s="104"/>
      <c r="CS65" s="72"/>
      <c r="CT65" s="615"/>
      <c r="CU65" s="616"/>
      <c r="CV65" s="617"/>
      <c r="CW65" s="643"/>
      <c r="CX65" s="644"/>
      <c r="CY65" s="644"/>
      <c r="CZ65" s="644"/>
      <c r="DA65" s="644"/>
      <c r="DB65" s="645"/>
      <c r="DC65" s="630"/>
      <c r="DD65" s="631"/>
      <c r="DE65" s="631"/>
      <c r="DF65" s="631"/>
      <c r="DG65" s="631"/>
      <c r="DH65" s="631"/>
      <c r="DI65" s="631"/>
      <c r="DJ65" s="631"/>
      <c r="DK65" s="646"/>
      <c r="DL65" s="650"/>
      <c r="DM65" s="651"/>
      <c r="DN65" s="651"/>
      <c r="DO65" s="651"/>
      <c r="DP65" s="651"/>
      <c r="DQ65" s="651"/>
      <c r="DR65" s="651"/>
      <c r="DS65" s="652"/>
      <c r="DV65" s="53"/>
      <c r="EA65" s="87"/>
      <c r="FB65" s="104"/>
      <c r="FC65" s="72"/>
      <c r="FD65" s="615"/>
      <c r="FE65" s="616"/>
      <c r="FF65" s="617"/>
      <c r="FG65" s="643"/>
      <c r="FH65" s="644"/>
      <c r="FI65" s="644"/>
      <c r="FJ65" s="644"/>
      <c r="FK65" s="644"/>
      <c r="FL65" s="645"/>
      <c r="FM65" s="630"/>
      <c r="FN65" s="631"/>
      <c r="FO65" s="631"/>
      <c r="FP65" s="631"/>
      <c r="FQ65" s="631"/>
      <c r="FR65" s="631"/>
      <c r="FS65" s="631"/>
      <c r="FT65" s="631"/>
      <c r="FU65" s="646"/>
      <c r="FV65" s="650"/>
      <c r="FW65" s="651"/>
      <c r="FX65" s="651"/>
      <c r="FY65" s="651"/>
      <c r="FZ65" s="651"/>
      <c r="GA65" s="651"/>
      <c r="GB65" s="651"/>
      <c r="GC65" s="652"/>
    </row>
    <row r="66" spans="2:185" ht="11.25" customHeight="1" x14ac:dyDescent="0.4">
      <c r="B66" s="53"/>
      <c r="AG66" s="87"/>
      <c r="AJ66" s="592" t="s">
        <v>40</v>
      </c>
      <c r="AK66" s="593"/>
      <c r="AL66" s="593"/>
      <c r="AM66" s="593"/>
      <c r="AN66" s="593"/>
      <c r="AO66" s="593"/>
      <c r="AP66" s="593"/>
      <c r="AQ66" s="593"/>
      <c r="AR66" s="594"/>
      <c r="AS66" s="1088">
        <f>IF(AND(AS60="",AS62="",AS64=""),"",SUM(AS60:BA65))</f>
        <v>0</v>
      </c>
      <c r="AT66" s="1089"/>
      <c r="AU66" s="1089"/>
      <c r="AV66" s="1089"/>
      <c r="AW66" s="1089"/>
      <c r="AX66" s="1089"/>
      <c r="AY66" s="1089"/>
      <c r="AZ66" s="1089"/>
      <c r="BA66" s="1090"/>
      <c r="BB66" s="1082">
        <f>IF(AND(AS60="",AS62="",AS64=""),"",SUM(BB60:BI63))</f>
        <v>0</v>
      </c>
      <c r="BC66" s="1083"/>
      <c r="BD66" s="1083"/>
      <c r="BE66" s="1083"/>
      <c r="BF66" s="1083"/>
      <c r="BG66" s="1083"/>
      <c r="BH66" s="1083"/>
      <c r="BI66" s="1084"/>
      <c r="BL66" s="53"/>
      <c r="BQ66" s="87"/>
      <c r="CR66" s="87"/>
      <c r="CT66" s="592" t="s">
        <v>40</v>
      </c>
      <c r="CU66" s="593"/>
      <c r="CV66" s="593"/>
      <c r="CW66" s="593"/>
      <c r="CX66" s="593"/>
      <c r="CY66" s="593"/>
      <c r="CZ66" s="593"/>
      <c r="DA66" s="593"/>
      <c r="DB66" s="594"/>
      <c r="DC66" s="598">
        <f>IF(AND(DC60="",DC62="",DC64=""),"",SUM(DC60:DK65))</f>
        <v>0</v>
      </c>
      <c r="DD66" s="599"/>
      <c r="DE66" s="599"/>
      <c r="DF66" s="599"/>
      <c r="DG66" s="599"/>
      <c r="DH66" s="599"/>
      <c r="DI66" s="599"/>
      <c r="DJ66" s="599"/>
      <c r="DK66" s="600"/>
      <c r="DL66" s="598">
        <f>IF(AND(DC60="",DC62="",DC64=""),"",SUM(DL60:DS63))</f>
        <v>0</v>
      </c>
      <c r="DM66" s="599"/>
      <c r="DN66" s="599"/>
      <c r="DO66" s="599"/>
      <c r="DP66" s="599"/>
      <c r="DQ66" s="599"/>
      <c r="DR66" s="599"/>
      <c r="DS66" s="604"/>
      <c r="DV66" s="53"/>
      <c r="EA66" s="87"/>
      <c r="FB66" s="87"/>
      <c r="FD66" s="592" t="s">
        <v>40</v>
      </c>
      <c r="FE66" s="593"/>
      <c r="FF66" s="593"/>
      <c r="FG66" s="593"/>
      <c r="FH66" s="593"/>
      <c r="FI66" s="593"/>
      <c r="FJ66" s="593"/>
      <c r="FK66" s="593"/>
      <c r="FL66" s="594"/>
      <c r="FM66" s="598">
        <f>IF(AND(FM60="",FM62="",FM64=""),"",SUM(FM60:FU65))</f>
        <v>0</v>
      </c>
      <c r="FN66" s="599"/>
      <c r="FO66" s="599"/>
      <c r="FP66" s="599"/>
      <c r="FQ66" s="599"/>
      <c r="FR66" s="599"/>
      <c r="FS66" s="599"/>
      <c r="FT66" s="599"/>
      <c r="FU66" s="600"/>
      <c r="FV66" s="598">
        <f>IF(AND(FM60="",FM62="",FM64=""),"",SUM(FV60:GC63))</f>
        <v>0</v>
      </c>
      <c r="FW66" s="599"/>
      <c r="FX66" s="599"/>
      <c r="FY66" s="599"/>
      <c r="FZ66" s="599"/>
      <c r="GA66" s="599"/>
      <c r="GB66" s="599"/>
      <c r="GC66" s="604"/>
    </row>
    <row r="67" spans="2:185" ht="11.25" customHeight="1" thickBot="1" x14ac:dyDescent="0.45">
      <c r="B67" s="88"/>
      <c r="C67" s="89"/>
      <c r="D67" s="89"/>
      <c r="E67" s="89"/>
      <c r="F67" s="89"/>
      <c r="G67" s="89"/>
      <c r="H67" s="89"/>
      <c r="I67" s="89"/>
      <c r="J67" s="89"/>
      <c r="K67" s="89"/>
      <c r="L67" s="89"/>
      <c r="M67" s="89"/>
      <c r="N67" s="89"/>
      <c r="O67" s="89"/>
      <c r="P67" s="89"/>
      <c r="Q67" s="89"/>
      <c r="R67" s="89"/>
      <c r="S67" s="89"/>
      <c r="T67" s="89"/>
      <c r="U67" s="89"/>
      <c r="V67" s="89"/>
      <c r="W67" s="89"/>
      <c r="X67" s="89"/>
      <c r="Y67" s="89"/>
      <c r="Z67" s="89"/>
      <c r="AA67" s="89"/>
      <c r="AB67" s="89"/>
      <c r="AC67" s="89"/>
      <c r="AD67" s="89"/>
      <c r="AE67" s="89"/>
      <c r="AF67" s="89"/>
      <c r="AG67" s="106"/>
      <c r="AJ67" s="595"/>
      <c r="AK67" s="596"/>
      <c r="AL67" s="596"/>
      <c r="AM67" s="596"/>
      <c r="AN67" s="596"/>
      <c r="AO67" s="596"/>
      <c r="AP67" s="596"/>
      <c r="AQ67" s="596"/>
      <c r="AR67" s="597"/>
      <c r="AS67" s="1085"/>
      <c r="AT67" s="1086"/>
      <c r="AU67" s="1086"/>
      <c r="AV67" s="1086"/>
      <c r="AW67" s="1086"/>
      <c r="AX67" s="1086"/>
      <c r="AY67" s="1086"/>
      <c r="AZ67" s="1086"/>
      <c r="BA67" s="1091"/>
      <c r="BB67" s="1085"/>
      <c r="BC67" s="1086"/>
      <c r="BD67" s="1086"/>
      <c r="BE67" s="1086"/>
      <c r="BF67" s="1086"/>
      <c r="BG67" s="1086"/>
      <c r="BH67" s="1086"/>
      <c r="BI67" s="1087"/>
      <c r="BL67" s="88"/>
      <c r="BM67" s="89"/>
      <c r="BN67" s="89"/>
      <c r="BO67" s="89"/>
      <c r="BP67" s="89"/>
      <c r="BQ67" s="106"/>
      <c r="BR67" s="89"/>
      <c r="BS67" s="89"/>
      <c r="BT67" s="89"/>
      <c r="BU67" s="89"/>
      <c r="BV67" s="89"/>
      <c r="BW67" s="89"/>
      <c r="BX67" s="89"/>
      <c r="BY67" s="89"/>
      <c r="BZ67" s="89"/>
      <c r="CA67" s="89"/>
      <c r="CB67" s="89"/>
      <c r="CC67" s="89"/>
      <c r="CD67" s="89"/>
      <c r="CE67" s="89"/>
      <c r="CF67" s="89"/>
      <c r="CG67" s="89"/>
      <c r="CH67" s="89"/>
      <c r="CI67" s="89"/>
      <c r="CJ67" s="89"/>
      <c r="CK67" s="89"/>
      <c r="CL67" s="89"/>
      <c r="CM67" s="89"/>
      <c r="CN67" s="89"/>
      <c r="CO67" s="89"/>
      <c r="CP67" s="89"/>
      <c r="CQ67" s="89"/>
      <c r="CR67" s="106"/>
      <c r="CT67" s="595"/>
      <c r="CU67" s="596"/>
      <c r="CV67" s="596"/>
      <c r="CW67" s="596"/>
      <c r="CX67" s="596"/>
      <c r="CY67" s="596"/>
      <c r="CZ67" s="596"/>
      <c r="DA67" s="596"/>
      <c r="DB67" s="597"/>
      <c r="DC67" s="601"/>
      <c r="DD67" s="602"/>
      <c r="DE67" s="602"/>
      <c r="DF67" s="602"/>
      <c r="DG67" s="602"/>
      <c r="DH67" s="602"/>
      <c r="DI67" s="602"/>
      <c r="DJ67" s="602"/>
      <c r="DK67" s="603"/>
      <c r="DL67" s="601"/>
      <c r="DM67" s="602"/>
      <c r="DN67" s="602"/>
      <c r="DO67" s="602"/>
      <c r="DP67" s="602"/>
      <c r="DQ67" s="602"/>
      <c r="DR67" s="602"/>
      <c r="DS67" s="605"/>
      <c r="DV67" s="88"/>
      <c r="DW67" s="89"/>
      <c r="DX67" s="89"/>
      <c r="DY67" s="89"/>
      <c r="DZ67" s="89"/>
      <c r="EA67" s="106"/>
      <c r="EB67" s="89"/>
      <c r="EC67" s="89"/>
      <c r="ED67" s="89"/>
      <c r="EE67" s="89"/>
      <c r="EF67" s="89"/>
      <c r="EG67" s="89"/>
      <c r="EH67" s="89"/>
      <c r="EI67" s="89"/>
      <c r="EJ67" s="89"/>
      <c r="EK67" s="89"/>
      <c r="EL67" s="89"/>
      <c r="EM67" s="89"/>
      <c r="EN67" s="89"/>
      <c r="EO67" s="89"/>
      <c r="EP67" s="89"/>
      <c r="EQ67" s="89"/>
      <c r="ER67" s="89"/>
      <c r="ES67" s="89"/>
      <c r="ET67" s="89"/>
      <c r="EU67" s="89"/>
      <c r="EV67" s="89"/>
      <c r="EW67" s="89"/>
      <c r="EX67" s="89"/>
      <c r="EY67" s="89"/>
      <c r="EZ67" s="89"/>
      <c r="FA67" s="89"/>
      <c r="FB67" s="106"/>
      <c r="FD67" s="595"/>
      <c r="FE67" s="596"/>
      <c r="FF67" s="596"/>
      <c r="FG67" s="596"/>
      <c r="FH67" s="596"/>
      <c r="FI67" s="596"/>
      <c r="FJ67" s="596"/>
      <c r="FK67" s="596"/>
      <c r="FL67" s="597"/>
      <c r="FM67" s="601"/>
      <c r="FN67" s="602"/>
      <c r="FO67" s="602"/>
      <c r="FP67" s="602"/>
      <c r="FQ67" s="602"/>
      <c r="FR67" s="602"/>
      <c r="FS67" s="602"/>
      <c r="FT67" s="602"/>
      <c r="FU67" s="603"/>
      <c r="FV67" s="601"/>
      <c r="FW67" s="602"/>
      <c r="FX67" s="602"/>
      <c r="FY67" s="602"/>
      <c r="FZ67" s="602"/>
      <c r="GA67" s="602"/>
      <c r="GB67" s="602"/>
      <c r="GC67" s="605"/>
    </row>
    <row r="68" spans="2:185" ht="11.25" customHeight="1" x14ac:dyDescent="0.4">
      <c r="BK68" s="76"/>
      <c r="BL68" s="76"/>
      <c r="BM68" s="76"/>
      <c r="BN68" s="76"/>
      <c r="BO68" s="76"/>
      <c r="BP68" s="76"/>
      <c r="BQ68" s="76"/>
      <c r="BR68" s="76"/>
      <c r="BS68" s="76"/>
      <c r="BT68" s="76"/>
      <c r="BU68" s="76"/>
      <c r="BV68" s="76"/>
      <c r="BW68" s="76"/>
      <c r="BX68" s="76"/>
      <c r="BY68" s="76"/>
      <c r="BZ68" s="76"/>
      <c r="CA68" s="76"/>
      <c r="CB68" s="76"/>
      <c r="CC68" s="76"/>
      <c r="CD68" s="76"/>
      <c r="CE68" s="76"/>
      <c r="CF68" s="76"/>
      <c r="CG68" s="76"/>
      <c r="CH68" s="76"/>
    </row>
    <row r="69" spans="2:185" ht="11.25" customHeight="1" x14ac:dyDescent="0.4">
      <c r="BK69" s="82"/>
    </row>
    <row r="70" spans="2:185" ht="11.25" customHeight="1" x14ac:dyDescent="0.4">
      <c r="BK70" s="82"/>
    </row>
    <row r="71" spans="2:185" ht="11.25" customHeight="1" x14ac:dyDescent="0.4">
      <c r="BK71" s="86"/>
    </row>
    <row r="72" spans="2:185" ht="11.25" customHeight="1" x14ac:dyDescent="0.4">
      <c r="BK72" s="86"/>
    </row>
    <row r="73" spans="2:185" ht="11.25" customHeight="1" x14ac:dyDescent="0.4">
      <c r="BK73" s="86"/>
    </row>
    <row r="74" spans="2:185" ht="11.25" customHeight="1" x14ac:dyDescent="0.4">
      <c r="BK74" s="86"/>
    </row>
    <row r="75" spans="2:185" ht="11.25" customHeight="1" x14ac:dyDescent="0.4">
      <c r="BK75" s="86"/>
    </row>
    <row r="76" spans="2:185" ht="11.25" customHeight="1" x14ac:dyDescent="0.4">
      <c r="BK76" s="86"/>
    </row>
  </sheetData>
  <sheetProtection algorithmName="SHA-512" hashValue="ve9OiG4FbxADx4+RoT0ZaSF9Xp93etmS165RvgpCc4uBMyf6A67bUwcRAFuCmDPjO+BY7mMJvOcHw+RXUiHkNw==" saltValue="XN04w/484L01X6YVljgUSA==" spinCount="100000" sheet="1" objects="1" scenarios="1"/>
  <mergeCells count="595">
    <mergeCell ref="DL62:DS63"/>
    <mergeCell ref="CW64:DB65"/>
    <mergeCell ref="DC64:DK65"/>
    <mergeCell ref="DL64:DS65"/>
    <mergeCell ref="DL50:DS51"/>
    <mergeCell ref="BP52:CI53"/>
    <mergeCell ref="CJ52:CL53"/>
    <mergeCell ref="CT52:CV53"/>
    <mergeCell ref="CW52:DB53"/>
    <mergeCell ref="DC52:DK53"/>
    <mergeCell ref="DL52:DS53"/>
    <mergeCell ref="CT50:CV51"/>
    <mergeCell ref="CW50:DB51"/>
    <mergeCell ref="DC50:DK51"/>
    <mergeCell ref="CP56:CS57"/>
    <mergeCell ref="CT56:CV57"/>
    <mergeCell ref="CW56:DB57"/>
    <mergeCell ref="DC56:DK57"/>
    <mergeCell ref="DL56:DS57"/>
    <mergeCell ref="H29:BI30"/>
    <mergeCell ref="DC66:DK67"/>
    <mergeCell ref="DL66:DS67"/>
    <mergeCell ref="BP58:CI59"/>
    <mergeCell ref="CJ58:CL59"/>
    <mergeCell ref="CM58:CO59"/>
    <mergeCell ref="CP58:CS59"/>
    <mergeCell ref="CT58:CV59"/>
    <mergeCell ref="CW58:DB59"/>
    <mergeCell ref="DC58:DK59"/>
    <mergeCell ref="DL58:DS59"/>
    <mergeCell ref="CT60:CV65"/>
    <mergeCell ref="CW60:DB61"/>
    <mergeCell ref="DC60:DK61"/>
    <mergeCell ref="DL60:DS61"/>
    <mergeCell ref="CW62:DB63"/>
    <mergeCell ref="DC62:DK63"/>
    <mergeCell ref="CT46:CV47"/>
    <mergeCell ref="CW46:DB47"/>
    <mergeCell ref="DC46:DK47"/>
    <mergeCell ref="DL46:DS47"/>
    <mergeCell ref="BP48:CI49"/>
    <mergeCell ref="CJ48:CL49"/>
    <mergeCell ref="CM48:CO49"/>
    <mergeCell ref="CT48:CV49"/>
    <mergeCell ref="CW48:DB49"/>
    <mergeCell ref="DC48:DK49"/>
    <mergeCell ref="DL48:DS49"/>
    <mergeCell ref="CT40:CV41"/>
    <mergeCell ref="CW40:DB41"/>
    <mergeCell ref="DC40:DK41"/>
    <mergeCell ref="DL40:DS41"/>
    <mergeCell ref="CT42:CV43"/>
    <mergeCell ref="CW42:DB43"/>
    <mergeCell ref="DC42:DK43"/>
    <mergeCell ref="DL42:DS43"/>
    <mergeCell ref="CT44:CV45"/>
    <mergeCell ref="CW44:DB45"/>
    <mergeCell ref="DC44:DK45"/>
    <mergeCell ref="DL44:DS45"/>
    <mergeCell ref="BQ33:BZ35"/>
    <mergeCell ref="CA33:CI35"/>
    <mergeCell ref="CJ33:CR35"/>
    <mergeCell ref="CS33:DA35"/>
    <mergeCell ref="DB33:DJ35"/>
    <mergeCell ref="CT38:CV39"/>
    <mergeCell ref="CW38:DB39"/>
    <mergeCell ref="DC38:DK39"/>
    <mergeCell ref="DL38:DS39"/>
    <mergeCell ref="BL36:BQ37"/>
    <mergeCell ref="BR36:DS37"/>
    <mergeCell ref="DK33:DS35"/>
    <mergeCell ref="CJ38:CL39"/>
    <mergeCell ref="CM38:CO39"/>
    <mergeCell ref="CP38:CS39"/>
    <mergeCell ref="BN40:BO41"/>
    <mergeCell ref="BL38:BM39"/>
    <mergeCell ref="BN38:BO39"/>
    <mergeCell ref="BP38:CI39"/>
    <mergeCell ref="AS64:BA65"/>
    <mergeCell ref="BB60:BI61"/>
    <mergeCell ref="BB62:BI63"/>
    <mergeCell ref="AJ60:AL65"/>
    <mergeCell ref="BB64:BI65"/>
    <mergeCell ref="AM50:AR51"/>
    <mergeCell ref="AS50:BA51"/>
    <mergeCell ref="BB50:BI51"/>
    <mergeCell ref="AM48:AR49"/>
    <mergeCell ref="AS48:BA49"/>
    <mergeCell ref="BB48:BI49"/>
    <mergeCell ref="AM56:AR57"/>
    <mergeCell ref="AS56:BA57"/>
    <mergeCell ref="BB56:BI57"/>
    <mergeCell ref="BL44:BM45"/>
    <mergeCell ref="BN44:BO45"/>
    <mergeCell ref="BL42:BM43"/>
    <mergeCell ref="BN42:BO43"/>
    <mergeCell ref="BP42:CI43"/>
    <mergeCell ref="BL48:BM49"/>
    <mergeCell ref="BB66:BI67"/>
    <mergeCell ref="AS66:BA67"/>
    <mergeCell ref="AJ66:AR67"/>
    <mergeCell ref="CT66:DB67"/>
    <mergeCell ref="AM60:AR61"/>
    <mergeCell ref="AM62:AR63"/>
    <mergeCell ref="AM64:AR65"/>
    <mergeCell ref="AS60:BA61"/>
    <mergeCell ref="AS62:BA63"/>
    <mergeCell ref="AM52:AR53"/>
    <mergeCell ref="AS52:BA53"/>
    <mergeCell ref="BB52:BI53"/>
    <mergeCell ref="F54:Y55"/>
    <mergeCell ref="AM54:AR55"/>
    <mergeCell ref="AS54:BA55"/>
    <mergeCell ref="BB54:BI55"/>
    <mergeCell ref="Z52:AB53"/>
    <mergeCell ref="AC52:AE53"/>
    <mergeCell ref="Z54:AB55"/>
    <mergeCell ref="AC54:AE55"/>
    <mergeCell ref="AF54:AI55"/>
    <mergeCell ref="AJ54:AL55"/>
    <mergeCell ref="AJ52:AL53"/>
    <mergeCell ref="F58:Y59"/>
    <mergeCell ref="AM58:AR59"/>
    <mergeCell ref="AS58:BA59"/>
    <mergeCell ref="BB58:BI59"/>
    <mergeCell ref="AC56:AE57"/>
    <mergeCell ref="AF56:AI57"/>
    <mergeCell ref="AJ56:AL57"/>
    <mergeCell ref="AC58:AE59"/>
    <mergeCell ref="AF58:AI59"/>
    <mergeCell ref="AJ58:AL59"/>
    <mergeCell ref="Z58:AB59"/>
    <mergeCell ref="Z56:AB57"/>
    <mergeCell ref="F56:Y57"/>
    <mergeCell ref="AR31:AZ32"/>
    <mergeCell ref="AI31:AQ32"/>
    <mergeCell ref="Z31:AH32"/>
    <mergeCell ref="F44:Y45"/>
    <mergeCell ref="AM44:AR45"/>
    <mergeCell ref="AS44:BA45"/>
    <mergeCell ref="BB44:BI45"/>
    <mergeCell ref="F46:Y47"/>
    <mergeCell ref="AM46:AR47"/>
    <mergeCell ref="AS46:BA47"/>
    <mergeCell ref="BB46:BI47"/>
    <mergeCell ref="AS40:BA41"/>
    <mergeCell ref="AM42:AR43"/>
    <mergeCell ref="BB40:BI41"/>
    <mergeCell ref="AS42:BA43"/>
    <mergeCell ref="BB42:BI43"/>
    <mergeCell ref="BA33:BI35"/>
    <mergeCell ref="AM40:AR41"/>
    <mergeCell ref="Z38:AB39"/>
    <mergeCell ref="Z40:AB41"/>
    <mergeCell ref="AC40:AE41"/>
    <mergeCell ref="AF40:AI41"/>
    <mergeCell ref="Z42:AB43"/>
    <mergeCell ref="H36:BI37"/>
    <mergeCell ref="BL29:BQ30"/>
    <mergeCell ref="CB1:DC3"/>
    <mergeCell ref="DJ1:DK1"/>
    <mergeCell ref="DL1:DS1"/>
    <mergeCell ref="BL4:CD5"/>
    <mergeCell ref="DE4:DG5"/>
    <mergeCell ref="DH4:DI5"/>
    <mergeCell ref="DR4:DS5"/>
    <mergeCell ref="BL6:BO8"/>
    <mergeCell ref="BP6:BV8"/>
    <mergeCell ref="BW6:CA8"/>
    <mergeCell ref="CO21:CT21"/>
    <mergeCell ref="DN4:DO5"/>
    <mergeCell ref="DP4:DQ5"/>
    <mergeCell ref="BL31:BP32"/>
    <mergeCell ref="BQ31:BZ32"/>
    <mergeCell ref="CA31:CI32"/>
    <mergeCell ref="CJ31:CR32"/>
    <mergeCell ref="CS31:DA32"/>
    <mergeCell ref="DB31:DJ32"/>
    <mergeCell ref="DK31:DS32"/>
    <mergeCell ref="BL33:BP35"/>
    <mergeCell ref="L10:Y12"/>
    <mergeCell ref="L13:Y14"/>
    <mergeCell ref="CV21:DS22"/>
    <mergeCell ref="CO22:CT22"/>
    <mergeCell ref="CN23:CP28"/>
    <mergeCell ref="CR23:CW24"/>
    <mergeCell ref="CY23:DF24"/>
    <mergeCell ref="DG23:DJ24"/>
    <mergeCell ref="DK23:DP24"/>
    <mergeCell ref="DQ23:DS24"/>
    <mergeCell ref="CR25:CW26"/>
    <mergeCell ref="CY25:DB26"/>
    <mergeCell ref="DC25:DE26"/>
    <mergeCell ref="DF25:DS26"/>
    <mergeCell ref="CR27:CW28"/>
    <mergeCell ref="CY27:DS28"/>
    <mergeCell ref="B21:C22"/>
    <mergeCell ref="AE11:AJ11"/>
    <mergeCell ref="C10:J12"/>
    <mergeCell ref="C13:J14"/>
    <mergeCell ref="C15:J16"/>
    <mergeCell ref="BB6:BI8"/>
    <mergeCell ref="B6:E8"/>
    <mergeCell ref="F6:L8"/>
    <mergeCell ref="R6:AU8"/>
    <mergeCell ref="M6:Q8"/>
    <mergeCell ref="L15:Y16"/>
    <mergeCell ref="D19:Y20"/>
    <mergeCell ref="AX19:AZ20"/>
    <mergeCell ref="BA19:BI20"/>
    <mergeCell ref="AL19:AN20"/>
    <mergeCell ref="AO19:AW20"/>
    <mergeCell ref="AE15:AJ15"/>
    <mergeCell ref="B40:C41"/>
    <mergeCell ref="D40:E41"/>
    <mergeCell ref="BB38:BI39"/>
    <mergeCell ref="AS38:BA39"/>
    <mergeCell ref="AJ38:AL39"/>
    <mergeCell ref="AF38:AI39"/>
    <mergeCell ref="AC38:AE39"/>
    <mergeCell ref="B29:G30"/>
    <mergeCell ref="B38:C39"/>
    <mergeCell ref="Q31:Y32"/>
    <mergeCell ref="Q33:Y35"/>
    <mergeCell ref="G31:P32"/>
    <mergeCell ref="G33:P35"/>
    <mergeCell ref="B31:F32"/>
    <mergeCell ref="B33:F35"/>
    <mergeCell ref="AM38:AR39"/>
    <mergeCell ref="F38:Y39"/>
    <mergeCell ref="B36:G37"/>
    <mergeCell ref="AR33:AZ35"/>
    <mergeCell ref="AI33:AQ35"/>
    <mergeCell ref="Z33:AH35"/>
    <mergeCell ref="F40:Y41"/>
    <mergeCell ref="BA31:BI32"/>
    <mergeCell ref="AJ40:AL41"/>
    <mergeCell ref="B46:C47"/>
    <mergeCell ref="F50:Y51"/>
    <mergeCell ref="F48:Y49"/>
    <mergeCell ref="AC48:AE49"/>
    <mergeCell ref="AF48:AI49"/>
    <mergeCell ref="AJ48:AL49"/>
    <mergeCell ref="AC50:AE51"/>
    <mergeCell ref="AF50:AI51"/>
    <mergeCell ref="Z48:AB49"/>
    <mergeCell ref="AC46:AE47"/>
    <mergeCell ref="AF46:AI47"/>
    <mergeCell ref="AJ46:AL47"/>
    <mergeCell ref="Z44:AB45"/>
    <mergeCell ref="AC44:AE45"/>
    <mergeCell ref="AF44:AI45"/>
    <mergeCell ref="AJ44:AL45"/>
    <mergeCell ref="Z46:AB47"/>
    <mergeCell ref="D46:E47"/>
    <mergeCell ref="AF52:AI53"/>
    <mergeCell ref="AC42:AE43"/>
    <mergeCell ref="AF42:AI43"/>
    <mergeCell ref="AJ42:AL43"/>
    <mergeCell ref="F42:Y43"/>
    <mergeCell ref="F52:Y53"/>
    <mergeCell ref="AZ1:BA1"/>
    <mergeCell ref="BB1:BI1"/>
    <mergeCell ref="D38:E39"/>
    <mergeCell ref="D58:E59"/>
    <mergeCell ref="B44:C45"/>
    <mergeCell ref="D44:E45"/>
    <mergeCell ref="B42:C43"/>
    <mergeCell ref="D42:E43"/>
    <mergeCell ref="B56:C57"/>
    <mergeCell ref="D56:E57"/>
    <mergeCell ref="B54:C55"/>
    <mergeCell ref="D54:E55"/>
    <mergeCell ref="B50:C51"/>
    <mergeCell ref="D50:E51"/>
    <mergeCell ref="Z50:AB51"/>
    <mergeCell ref="AU4:AW5"/>
    <mergeCell ref="R1:AS3"/>
    <mergeCell ref="AE21:AJ21"/>
    <mergeCell ref="AE22:AJ22"/>
    <mergeCell ref="AE19:AJ20"/>
    <mergeCell ref="B52:C53"/>
    <mergeCell ref="D52:E53"/>
    <mergeCell ref="B48:C49"/>
    <mergeCell ref="D48:E49"/>
    <mergeCell ref="B4:T5"/>
    <mergeCell ref="AL10:BI11"/>
    <mergeCell ref="AL17:BI18"/>
    <mergeCell ref="AL21:BI22"/>
    <mergeCell ref="AH23:AM24"/>
    <mergeCell ref="AH25:AM26"/>
    <mergeCell ref="AH27:AM28"/>
    <mergeCell ref="AX4:AY5"/>
    <mergeCell ref="AW23:AZ24"/>
    <mergeCell ref="AS25:AU26"/>
    <mergeCell ref="BG23:BI24"/>
    <mergeCell ref="BH4:BI5"/>
    <mergeCell ref="AV6:BA8"/>
    <mergeCell ref="D25:Y28"/>
    <mergeCell ref="AA10:AC28"/>
    <mergeCell ref="D21:Y22"/>
    <mergeCell ref="B19:C20"/>
    <mergeCell ref="AE17:AJ18"/>
    <mergeCell ref="AE12:AJ14"/>
    <mergeCell ref="AE10:AJ10"/>
    <mergeCell ref="B23:C24"/>
    <mergeCell ref="D23:Y24"/>
    <mergeCell ref="B25:C26"/>
    <mergeCell ref="AD23:AF28"/>
    <mergeCell ref="B58:C59"/>
    <mergeCell ref="AO23:AV24"/>
    <mergeCell ref="BA23:BF24"/>
    <mergeCell ref="AO27:BI28"/>
    <mergeCell ref="AV25:BI26"/>
    <mergeCell ref="AO25:AR26"/>
    <mergeCell ref="DF6:DK8"/>
    <mergeCell ref="DL6:DS8"/>
    <mergeCell ref="BM10:BT12"/>
    <mergeCell ref="BV10:CI12"/>
    <mergeCell ref="CK10:CM28"/>
    <mergeCell ref="CO10:CT10"/>
    <mergeCell ref="CV10:DS11"/>
    <mergeCell ref="CO11:CT11"/>
    <mergeCell ref="CO12:CT14"/>
    <mergeCell ref="BM13:BT14"/>
    <mergeCell ref="BV13:CI14"/>
    <mergeCell ref="BM15:BT16"/>
    <mergeCell ref="BV15:CI16"/>
    <mergeCell ref="CO17:CT18"/>
    <mergeCell ref="CV17:DS18"/>
    <mergeCell ref="CO19:CT20"/>
    <mergeCell ref="AJ50:AL51"/>
    <mergeCell ref="BL40:BM41"/>
    <mergeCell ref="CJ42:CL43"/>
    <mergeCell ref="CM42:CO43"/>
    <mergeCell ref="CP42:CS43"/>
    <mergeCell ref="BP40:CI41"/>
    <mergeCell ref="CJ40:CL41"/>
    <mergeCell ref="CM40:CO41"/>
    <mergeCell ref="CP40:CS41"/>
    <mergeCell ref="BP44:CI45"/>
    <mergeCell ref="CJ44:CL45"/>
    <mergeCell ref="CM44:CO45"/>
    <mergeCell ref="CP44:CS45"/>
    <mergeCell ref="BN48:BO49"/>
    <mergeCell ref="BL46:BM47"/>
    <mergeCell ref="BN46:BO47"/>
    <mergeCell ref="BP46:CI47"/>
    <mergeCell ref="CJ46:CL47"/>
    <mergeCell ref="CM46:CO47"/>
    <mergeCell ref="CP46:CS47"/>
    <mergeCell ref="BL52:BM53"/>
    <mergeCell ref="BN52:BO53"/>
    <mergeCell ref="BL50:BM51"/>
    <mergeCell ref="BN50:BO51"/>
    <mergeCell ref="BP50:CI51"/>
    <mergeCell ref="CJ50:CL51"/>
    <mergeCell ref="CM50:CO51"/>
    <mergeCell ref="CP50:CS51"/>
    <mergeCell ref="CM52:CO53"/>
    <mergeCell ref="CP52:CS53"/>
    <mergeCell ref="CP48:CS49"/>
    <mergeCell ref="BL56:BM57"/>
    <mergeCell ref="BN56:BO57"/>
    <mergeCell ref="BL54:BM55"/>
    <mergeCell ref="BN54:BO55"/>
    <mergeCell ref="BP54:CI55"/>
    <mergeCell ref="CJ54:CL55"/>
    <mergeCell ref="CM54:CO55"/>
    <mergeCell ref="CP54:CS55"/>
    <mergeCell ref="CT54:CV55"/>
    <mergeCell ref="BL58:BM59"/>
    <mergeCell ref="BN58:BO59"/>
    <mergeCell ref="EL1:FM3"/>
    <mergeCell ref="FT1:FU1"/>
    <mergeCell ref="FV1:GC1"/>
    <mergeCell ref="DV4:EN5"/>
    <mergeCell ref="FO4:FQ5"/>
    <mergeCell ref="FR4:FS5"/>
    <mergeCell ref="GB4:GC5"/>
    <mergeCell ref="DV6:DY8"/>
    <mergeCell ref="DZ6:EF8"/>
    <mergeCell ref="EG6:EK8"/>
    <mergeCell ref="EL6:FO8"/>
    <mergeCell ref="FP6:FU8"/>
    <mergeCell ref="FV6:GC8"/>
    <mergeCell ref="DW10:ED12"/>
    <mergeCell ref="EF10:ES12"/>
    <mergeCell ref="EU10:EW28"/>
    <mergeCell ref="CW54:DB55"/>
    <mergeCell ref="DC54:DK55"/>
    <mergeCell ref="DL54:DS55"/>
    <mergeCell ref="BP56:CI57"/>
    <mergeCell ref="CJ56:CL57"/>
    <mergeCell ref="CM56:CO57"/>
    <mergeCell ref="EY21:FD21"/>
    <mergeCell ref="FF21:GC22"/>
    <mergeCell ref="EY22:FD22"/>
    <mergeCell ref="EY10:FD10"/>
    <mergeCell ref="FF10:GC11"/>
    <mergeCell ref="EY11:FD11"/>
    <mergeCell ref="EY12:FD14"/>
    <mergeCell ref="DW13:ED14"/>
    <mergeCell ref="EF13:ES14"/>
    <mergeCell ref="DW15:ED16"/>
    <mergeCell ref="EF15:ES16"/>
    <mergeCell ref="DV29:EA30"/>
    <mergeCell ref="DV31:DZ32"/>
    <mergeCell ref="EA31:EJ32"/>
    <mergeCell ref="EK31:ES32"/>
    <mergeCell ref="ET31:FB32"/>
    <mergeCell ref="FC31:FK32"/>
    <mergeCell ref="FL31:FT32"/>
    <mergeCell ref="FU31:GC32"/>
    <mergeCell ref="EX23:EZ28"/>
    <mergeCell ref="FB23:FG24"/>
    <mergeCell ref="FI23:FP24"/>
    <mergeCell ref="FQ23:FT24"/>
    <mergeCell ref="FU23:FZ24"/>
    <mergeCell ref="GA23:GC24"/>
    <mergeCell ref="FB25:FG26"/>
    <mergeCell ref="FI25:FL26"/>
    <mergeCell ref="FM25:FO26"/>
    <mergeCell ref="FP25:GC26"/>
    <mergeCell ref="FB27:FG28"/>
    <mergeCell ref="FI27:GC28"/>
    <mergeCell ref="DV33:DZ35"/>
    <mergeCell ref="EA33:EJ35"/>
    <mergeCell ref="EK33:ES35"/>
    <mergeCell ref="ET33:FB35"/>
    <mergeCell ref="FC33:FK35"/>
    <mergeCell ref="FL33:FT35"/>
    <mergeCell ref="FU33:GC35"/>
    <mergeCell ref="DV36:EA37"/>
    <mergeCell ref="EB36:GC37"/>
    <mergeCell ref="FV38:GC39"/>
    <mergeCell ref="DV40:DW41"/>
    <mergeCell ref="DX40:DY41"/>
    <mergeCell ref="DZ40:ES41"/>
    <mergeCell ref="ET40:EV41"/>
    <mergeCell ref="EW40:EY41"/>
    <mergeCell ref="EZ40:FC41"/>
    <mergeCell ref="FD40:FF41"/>
    <mergeCell ref="FG40:FL41"/>
    <mergeCell ref="FM40:FU41"/>
    <mergeCell ref="FV40:GC41"/>
    <mergeCell ref="DV38:DW39"/>
    <mergeCell ref="DX38:DY39"/>
    <mergeCell ref="DZ38:ES39"/>
    <mergeCell ref="ET38:EV39"/>
    <mergeCell ref="EW38:EY39"/>
    <mergeCell ref="EZ38:FC39"/>
    <mergeCell ref="FD38:FF39"/>
    <mergeCell ref="FG38:FL39"/>
    <mergeCell ref="FM38:FU39"/>
    <mergeCell ref="FV42:GC43"/>
    <mergeCell ref="DV44:DW45"/>
    <mergeCell ref="DX44:DY45"/>
    <mergeCell ref="DZ44:ES45"/>
    <mergeCell ref="ET44:EV45"/>
    <mergeCell ref="EW44:EY45"/>
    <mergeCell ref="EZ44:FC45"/>
    <mergeCell ref="FD44:FF45"/>
    <mergeCell ref="FG44:FL45"/>
    <mergeCell ref="FM44:FU45"/>
    <mergeCell ref="FV44:GC45"/>
    <mergeCell ref="DV42:DW43"/>
    <mergeCell ref="DX42:DY43"/>
    <mergeCell ref="DZ42:ES43"/>
    <mergeCell ref="ET42:EV43"/>
    <mergeCell ref="EW42:EY43"/>
    <mergeCell ref="EZ42:FC43"/>
    <mergeCell ref="FD42:FF43"/>
    <mergeCell ref="FG42:FL43"/>
    <mergeCell ref="FM42:FU43"/>
    <mergeCell ref="FV46:GC47"/>
    <mergeCell ref="DV48:DW49"/>
    <mergeCell ref="DX48:DY49"/>
    <mergeCell ref="DZ48:ES49"/>
    <mergeCell ref="ET48:EV49"/>
    <mergeCell ref="EW48:EY49"/>
    <mergeCell ref="EZ48:FC49"/>
    <mergeCell ref="FD48:FF49"/>
    <mergeCell ref="FG48:FL49"/>
    <mergeCell ref="FM48:FU49"/>
    <mergeCell ref="FV48:GC49"/>
    <mergeCell ref="DV46:DW47"/>
    <mergeCell ref="DX46:DY47"/>
    <mergeCell ref="DZ46:ES47"/>
    <mergeCell ref="ET46:EV47"/>
    <mergeCell ref="EW46:EY47"/>
    <mergeCell ref="EZ46:FC47"/>
    <mergeCell ref="FD46:FF47"/>
    <mergeCell ref="FG46:FL47"/>
    <mergeCell ref="FM46:FU47"/>
    <mergeCell ref="FV50:GC51"/>
    <mergeCell ref="DV52:DW53"/>
    <mergeCell ref="DX52:DY53"/>
    <mergeCell ref="DZ52:ES53"/>
    <mergeCell ref="ET52:EV53"/>
    <mergeCell ref="EW52:EY53"/>
    <mergeCell ref="EZ52:FC53"/>
    <mergeCell ref="FD52:FF53"/>
    <mergeCell ref="FG52:FL53"/>
    <mergeCell ref="FM52:FU53"/>
    <mergeCell ref="FV52:GC53"/>
    <mergeCell ref="DV50:DW51"/>
    <mergeCell ref="DX50:DY51"/>
    <mergeCell ref="DZ50:ES51"/>
    <mergeCell ref="ET50:EV51"/>
    <mergeCell ref="EW50:EY51"/>
    <mergeCell ref="EZ50:FC51"/>
    <mergeCell ref="FD50:FF51"/>
    <mergeCell ref="FG50:FL51"/>
    <mergeCell ref="FM50:FU51"/>
    <mergeCell ref="EW56:EY57"/>
    <mergeCell ref="EZ56:FC57"/>
    <mergeCell ref="FD56:FF57"/>
    <mergeCell ref="FG56:FL57"/>
    <mergeCell ref="FM56:FU57"/>
    <mergeCell ref="FV56:GC57"/>
    <mergeCell ref="DV54:DW55"/>
    <mergeCell ref="DX54:DY55"/>
    <mergeCell ref="DZ54:ES55"/>
    <mergeCell ref="ET54:EV55"/>
    <mergeCell ref="EW54:EY55"/>
    <mergeCell ref="EZ54:FC55"/>
    <mergeCell ref="FD54:FF55"/>
    <mergeCell ref="FG54:FL55"/>
    <mergeCell ref="FM54:FU55"/>
    <mergeCell ref="FD66:FL67"/>
    <mergeCell ref="FM66:FU67"/>
    <mergeCell ref="FV66:GC67"/>
    <mergeCell ref="FV58:GC59"/>
    <mergeCell ref="FD60:FF65"/>
    <mergeCell ref="FG60:FL61"/>
    <mergeCell ref="FM60:FU61"/>
    <mergeCell ref="FV60:GC61"/>
    <mergeCell ref="FG62:FL63"/>
    <mergeCell ref="FM62:FU63"/>
    <mergeCell ref="FV62:GC63"/>
    <mergeCell ref="FG64:FL65"/>
    <mergeCell ref="FM64:FU65"/>
    <mergeCell ref="FV64:GC65"/>
    <mergeCell ref="FD58:FF59"/>
    <mergeCell ref="FG58:FL59"/>
    <mergeCell ref="FM58:FU59"/>
    <mergeCell ref="AM4:AT5"/>
    <mergeCell ref="CW4:DD5"/>
    <mergeCell ref="DJ4:DK5"/>
    <mergeCell ref="DL4:DM5"/>
    <mergeCell ref="FI19:FQ20"/>
    <mergeCell ref="FU19:GC20"/>
    <mergeCell ref="FR19:FT20"/>
    <mergeCell ref="FF19:FH20"/>
    <mergeCell ref="GA14:GC15"/>
    <mergeCell ref="FF12:FZ16"/>
    <mergeCell ref="DQ14:DS15"/>
    <mergeCell ref="CV12:DP16"/>
    <mergeCell ref="BG14:BI15"/>
    <mergeCell ref="AL12:BF16"/>
    <mergeCell ref="CV19:CX20"/>
    <mergeCell ref="CY19:DG20"/>
    <mergeCell ref="DH19:DJ20"/>
    <mergeCell ref="DK19:DS20"/>
    <mergeCell ref="EY17:FD18"/>
    <mergeCell ref="FF17:GC18"/>
    <mergeCell ref="EY19:FD20"/>
    <mergeCell ref="CB6:DE8"/>
    <mergeCell ref="FG4:FN5"/>
    <mergeCell ref="FT4:FU5"/>
    <mergeCell ref="FV4:FW5"/>
    <mergeCell ref="FX4:FY5"/>
    <mergeCell ref="FZ4:GA5"/>
    <mergeCell ref="BF4:BG5"/>
    <mergeCell ref="BD4:BE5"/>
    <mergeCell ref="BB4:BC5"/>
    <mergeCell ref="AZ4:BA5"/>
    <mergeCell ref="BR61:CR62"/>
    <mergeCell ref="BL61:BQ62"/>
    <mergeCell ref="DV61:EA62"/>
    <mergeCell ref="EB61:FB62"/>
    <mergeCell ref="BR29:DS30"/>
    <mergeCell ref="EB29:GC30"/>
    <mergeCell ref="DV58:DW59"/>
    <mergeCell ref="DX58:DY59"/>
    <mergeCell ref="DZ58:ES59"/>
    <mergeCell ref="ET58:EV59"/>
    <mergeCell ref="EW58:EY59"/>
    <mergeCell ref="EZ58:FC59"/>
    <mergeCell ref="FV54:GC55"/>
    <mergeCell ref="DV56:DW57"/>
    <mergeCell ref="DX56:DY57"/>
    <mergeCell ref="DZ56:ES57"/>
    <mergeCell ref="ET56:EV57"/>
  </mergeCells>
  <phoneticPr fontId="1"/>
  <conditionalFormatting sqref="AF40:AI59">
    <cfRule type="expression" dxfId="26" priority="12">
      <formula>MOD($AF40,1)=0</formula>
    </cfRule>
  </conditionalFormatting>
  <conditionalFormatting sqref="AM40:AR59">
    <cfRule type="expression" dxfId="25" priority="9">
      <formula>MOD($AM40,1)=0</formula>
    </cfRule>
  </conditionalFormatting>
  <conditionalFormatting sqref="AS60:BI67">
    <cfRule type="cellIs" dxfId="24" priority="2" operator="equal">
      <formula>0</formula>
    </cfRule>
    <cfRule type="containsText" dxfId="23" priority="4" operator="containsText" text="0">
      <formula>NOT(ISERROR(SEARCH("0",AS60)))</formula>
    </cfRule>
    <cfRule type="cellIs" dxfId="22" priority="5" operator="equal">
      <formula>0</formula>
    </cfRule>
  </conditionalFormatting>
  <conditionalFormatting sqref="CJ40:CL59">
    <cfRule type="expression" priority="20">
      <formula>IF($Z$46=0,O)</formula>
    </cfRule>
    <cfRule type="expression" priority="21">
      <formula>IF(Z40=0,0)</formula>
    </cfRule>
  </conditionalFormatting>
  <conditionalFormatting sqref="CP40:CS59">
    <cfRule type="expression" dxfId="21" priority="11">
      <formula>MOD($AF40,1)=0</formula>
    </cfRule>
  </conditionalFormatting>
  <conditionalFormatting sqref="CW40:DB59">
    <cfRule type="cellIs" dxfId="20" priority="3" operator="equal">
      <formula>0</formula>
    </cfRule>
    <cfRule type="expression" dxfId="19" priority="7">
      <formula>MOD($AM40,1)=0</formula>
    </cfRule>
  </conditionalFormatting>
  <conditionalFormatting sqref="ET40:EV59">
    <cfRule type="expression" priority="17">
      <formula>IF($Z$46=0,O)</formula>
    </cfRule>
    <cfRule type="expression" priority="18">
      <formula>IF(CJ40=0,0)</formula>
    </cfRule>
  </conditionalFormatting>
  <conditionalFormatting sqref="EZ40:FC59">
    <cfRule type="expression" dxfId="18" priority="10">
      <formula>MOD($AF40,1)=0</formula>
    </cfRule>
  </conditionalFormatting>
  <conditionalFormatting sqref="FG40:FL59">
    <cfRule type="cellIs" dxfId="17" priority="1" operator="equal">
      <formula>0</formula>
    </cfRule>
    <cfRule type="expression" dxfId="16" priority="6">
      <formula>MOD($AM40,1)=0</formula>
    </cfRule>
  </conditionalFormatting>
  <dataValidations count="5">
    <dataValidation type="list" allowBlank="1" showInputMessage="1" showErrorMessage="1" sqref="AO25:AR26 CY25:DB26 FI25:FL26" xr:uid="{3E6D48C9-5A42-4531-A5A8-A7F6EAFA52ED}">
      <formula1>"普通,当座"</formula1>
    </dataValidation>
    <dataValidation type="list" allowBlank="1" showInputMessage="1" showErrorMessage="1" sqref="AW23:AZ24 DG23:DJ24 FQ23:FT24" xr:uid="{D2DAD470-2D20-410E-8D35-02EF383C0CB3}">
      <formula1>"銀行,金庫,組合"</formula1>
    </dataValidation>
    <dataValidation type="list" allowBlank="1" showInputMessage="1" showErrorMessage="1" sqref="Z40:AB59" xr:uid="{7F3A2F99-9A60-4B81-A9C9-184E0B747071}">
      <formula1>"10,8,0"</formula1>
    </dataValidation>
    <dataValidation type="list" allowBlank="1" showInputMessage="1" showErrorMessage="1" sqref="AU4:AW5" xr:uid="{F24190C4-FB45-4FE3-ADF4-A7F8FC6E5C1A}">
      <formula1>"令和"</formula1>
    </dataValidation>
    <dataValidation type="list" allowBlank="1" showInputMessage="1" showErrorMessage="1" sqref="BG23:BI24" xr:uid="{DDE3C034-F95C-42E9-9B98-226818F29A0B}">
      <formula1>"支店"</formula1>
    </dataValidation>
  </dataValidations>
  <pageMargins left="0.70866141732283472" right="0.31496062992125984" top="0.74803149606299213" bottom="0.55118110236220474"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2C7014-88B7-4659-86EA-96E06947B670}">
  <dimension ref="B1:GC66"/>
  <sheetViews>
    <sheetView topLeftCell="A7" zoomScale="130" zoomScaleNormal="130" workbookViewId="0">
      <selection activeCell="Z13" sqref="Z13:AR20"/>
    </sheetView>
  </sheetViews>
  <sheetFormatPr defaultColWidth="1.375" defaultRowHeight="11.25" customHeight="1" x14ac:dyDescent="0.4"/>
  <cols>
    <col min="1" max="1" width="1.375" style="44" customWidth="1"/>
    <col min="2" max="9" width="1.375" style="44"/>
    <col min="10" max="10" width="1.375" style="44" customWidth="1"/>
    <col min="11" max="16384" width="1.375" style="44"/>
  </cols>
  <sheetData>
    <row r="1" spans="2:185" ht="11.25" customHeight="1" x14ac:dyDescent="0.4">
      <c r="R1" s="1151" t="s">
        <v>111</v>
      </c>
      <c r="S1" s="1151"/>
      <c r="T1" s="1151"/>
      <c r="U1" s="1151"/>
      <c r="V1" s="1151"/>
      <c r="W1" s="1151"/>
      <c r="X1" s="1151"/>
      <c r="Y1" s="1151"/>
      <c r="Z1" s="1151"/>
      <c r="AA1" s="1151"/>
      <c r="AB1" s="1151"/>
      <c r="AC1" s="1151"/>
      <c r="AD1" s="1151"/>
      <c r="AE1" s="1151"/>
      <c r="AF1" s="1151"/>
      <c r="AG1" s="1151"/>
      <c r="AH1" s="1151"/>
      <c r="AI1" s="1151"/>
      <c r="AJ1" s="1151"/>
      <c r="AK1" s="1151"/>
      <c r="AL1" s="1151"/>
      <c r="AM1" s="1151"/>
      <c r="AN1" s="1151"/>
      <c r="AO1" s="1151"/>
      <c r="AP1" s="1151"/>
      <c r="AQ1" s="1151"/>
      <c r="AR1" s="1151"/>
      <c r="AS1" s="1151"/>
      <c r="AZ1" s="821" t="s">
        <v>12</v>
      </c>
      <c r="BA1" s="821"/>
      <c r="BB1" s="821"/>
      <c r="BC1" s="821"/>
      <c r="BD1" s="821"/>
      <c r="BE1" s="821"/>
      <c r="BF1" s="821"/>
      <c r="BG1" s="821"/>
      <c r="BH1" s="821"/>
      <c r="BI1" s="821"/>
      <c r="CB1" s="1151" t="s">
        <v>112</v>
      </c>
      <c r="CC1" s="1151"/>
      <c r="CD1" s="1151"/>
      <c r="CE1" s="1151"/>
      <c r="CF1" s="1151"/>
      <c r="CG1" s="1151"/>
      <c r="CH1" s="1151"/>
      <c r="CI1" s="1151"/>
      <c r="CJ1" s="1151"/>
      <c r="CK1" s="1151"/>
      <c r="CL1" s="1151"/>
      <c r="CM1" s="1151"/>
      <c r="CN1" s="1151"/>
      <c r="CO1" s="1151"/>
      <c r="CP1" s="1151"/>
      <c r="CQ1" s="1151"/>
      <c r="CR1" s="1151"/>
      <c r="CS1" s="1151"/>
      <c r="CT1" s="1151"/>
      <c r="CU1" s="1151"/>
      <c r="CV1" s="1151"/>
      <c r="CW1" s="1151"/>
      <c r="CX1" s="1151"/>
      <c r="CY1" s="1151"/>
      <c r="CZ1" s="1151"/>
      <c r="DA1" s="1151"/>
      <c r="DB1" s="1151"/>
      <c r="DC1" s="1151"/>
      <c r="DJ1" s="821" t="s">
        <v>12</v>
      </c>
      <c r="DK1" s="821"/>
      <c r="DL1" s="821"/>
      <c r="DM1" s="821"/>
      <c r="DN1" s="821"/>
      <c r="DO1" s="821"/>
      <c r="DP1" s="821"/>
      <c r="DQ1" s="821"/>
      <c r="DR1" s="821"/>
      <c r="DS1" s="821"/>
      <c r="EL1" s="1151" t="s">
        <v>113</v>
      </c>
      <c r="EM1" s="1151"/>
      <c r="EN1" s="1151"/>
      <c r="EO1" s="1151"/>
      <c r="EP1" s="1151"/>
      <c r="EQ1" s="1151"/>
      <c r="ER1" s="1151"/>
      <c r="ES1" s="1151"/>
      <c r="ET1" s="1151"/>
      <c r="EU1" s="1151"/>
      <c r="EV1" s="1151"/>
      <c r="EW1" s="1151"/>
      <c r="EX1" s="1151"/>
      <c r="EY1" s="1151"/>
      <c r="EZ1" s="1151"/>
      <c r="FA1" s="1151"/>
      <c r="FB1" s="1151"/>
      <c r="FC1" s="1151"/>
      <c r="FD1" s="1151"/>
      <c r="FE1" s="1151"/>
      <c r="FF1" s="1151"/>
      <c r="FG1" s="1151"/>
      <c r="FH1" s="1151"/>
      <c r="FI1" s="1151"/>
      <c r="FJ1" s="1151"/>
      <c r="FK1" s="1151"/>
      <c r="FL1" s="1151"/>
      <c r="FM1" s="1151"/>
      <c r="FT1" s="821" t="s">
        <v>12</v>
      </c>
      <c r="FU1" s="821"/>
      <c r="FV1" s="821"/>
      <c r="FW1" s="821"/>
      <c r="FX1" s="821"/>
      <c r="FY1" s="821"/>
      <c r="FZ1" s="821"/>
      <c r="GA1" s="821"/>
      <c r="GB1" s="821"/>
      <c r="GC1" s="821"/>
    </row>
    <row r="2" spans="2:185" ht="11.25" customHeight="1" x14ac:dyDescent="0.4">
      <c r="R2" s="1151"/>
      <c r="S2" s="1151"/>
      <c r="T2" s="1151"/>
      <c r="U2" s="1151"/>
      <c r="V2" s="1151"/>
      <c r="W2" s="1151"/>
      <c r="X2" s="1151"/>
      <c r="Y2" s="1151"/>
      <c r="Z2" s="1151"/>
      <c r="AA2" s="1151"/>
      <c r="AB2" s="1151"/>
      <c r="AC2" s="1151"/>
      <c r="AD2" s="1151"/>
      <c r="AE2" s="1151"/>
      <c r="AF2" s="1151"/>
      <c r="AG2" s="1151"/>
      <c r="AH2" s="1151"/>
      <c r="AI2" s="1151"/>
      <c r="AJ2" s="1151"/>
      <c r="AK2" s="1151"/>
      <c r="AL2" s="1151"/>
      <c r="AM2" s="1151"/>
      <c r="AN2" s="1151"/>
      <c r="AO2" s="1151"/>
      <c r="AP2" s="1151"/>
      <c r="AQ2" s="1151"/>
      <c r="AR2" s="1151"/>
      <c r="AS2" s="1151"/>
      <c r="CB2" s="1151"/>
      <c r="CC2" s="1151"/>
      <c r="CD2" s="1151"/>
      <c r="CE2" s="1151"/>
      <c r="CF2" s="1151"/>
      <c r="CG2" s="1151"/>
      <c r="CH2" s="1151"/>
      <c r="CI2" s="1151"/>
      <c r="CJ2" s="1151"/>
      <c r="CK2" s="1151"/>
      <c r="CL2" s="1151"/>
      <c r="CM2" s="1151"/>
      <c r="CN2" s="1151"/>
      <c r="CO2" s="1151"/>
      <c r="CP2" s="1151"/>
      <c r="CQ2" s="1151"/>
      <c r="CR2" s="1151"/>
      <c r="CS2" s="1151"/>
      <c r="CT2" s="1151"/>
      <c r="CU2" s="1151"/>
      <c r="CV2" s="1151"/>
      <c r="CW2" s="1151"/>
      <c r="CX2" s="1151"/>
      <c r="CY2" s="1151"/>
      <c r="CZ2" s="1151"/>
      <c r="DA2" s="1151"/>
      <c r="DB2" s="1151"/>
      <c r="DC2" s="1151"/>
      <c r="EL2" s="1151"/>
      <c r="EM2" s="1151"/>
      <c r="EN2" s="1151"/>
      <c r="EO2" s="1151"/>
      <c r="EP2" s="1151"/>
      <c r="EQ2" s="1151"/>
      <c r="ER2" s="1151"/>
      <c r="ES2" s="1151"/>
      <c r="ET2" s="1151"/>
      <c r="EU2" s="1151"/>
      <c r="EV2" s="1151"/>
      <c r="EW2" s="1151"/>
      <c r="EX2" s="1151"/>
      <c r="EY2" s="1151"/>
      <c r="EZ2" s="1151"/>
      <c r="FA2" s="1151"/>
      <c r="FB2" s="1151"/>
      <c r="FC2" s="1151"/>
      <c r="FD2" s="1151"/>
      <c r="FE2" s="1151"/>
      <c r="FF2" s="1151"/>
      <c r="FG2" s="1151"/>
      <c r="FH2" s="1151"/>
      <c r="FI2" s="1151"/>
      <c r="FJ2" s="1151"/>
      <c r="FK2" s="1151"/>
      <c r="FL2" s="1151"/>
      <c r="FM2" s="1151"/>
    </row>
    <row r="3" spans="2:185" ht="11.25" customHeight="1" x14ac:dyDescent="0.4">
      <c r="R3" s="1151"/>
      <c r="S3" s="1151"/>
      <c r="T3" s="1151"/>
      <c r="U3" s="1151"/>
      <c r="V3" s="1151"/>
      <c r="W3" s="1151"/>
      <c r="X3" s="1151"/>
      <c r="Y3" s="1151"/>
      <c r="Z3" s="1151"/>
      <c r="AA3" s="1151"/>
      <c r="AB3" s="1151"/>
      <c r="AC3" s="1151"/>
      <c r="AD3" s="1151"/>
      <c r="AE3" s="1151"/>
      <c r="AF3" s="1151"/>
      <c r="AG3" s="1151"/>
      <c r="AH3" s="1151"/>
      <c r="AI3" s="1151"/>
      <c r="AJ3" s="1151"/>
      <c r="AK3" s="1151"/>
      <c r="AL3" s="1151"/>
      <c r="AM3" s="1151"/>
      <c r="AN3" s="1151"/>
      <c r="AO3" s="1151"/>
      <c r="AP3" s="1151"/>
      <c r="AQ3" s="1151"/>
      <c r="AR3" s="1151"/>
      <c r="AS3" s="1151"/>
      <c r="CB3" s="1151"/>
      <c r="CC3" s="1151"/>
      <c r="CD3" s="1151"/>
      <c r="CE3" s="1151"/>
      <c r="CF3" s="1151"/>
      <c r="CG3" s="1151"/>
      <c r="CH3" s="1151"/>
      <c r="CI3" s="1151"/>
      <c r="CJ3" s="1151"/>
      <c r="CK3" s="1151"/>
      <c r="CL3" s="1151"/>
      <c r="CM3" s="1151"/>
      <c r="CN3" s="1151"/>
      <c r="CO3" s="1151"/>
      <c r="CP3" s="1151"/>
      <c r="CQ3" s="1151"/>
      <c r="CR3" s="1151"/>
      <c r="CS3" s="1151"/>
      <c r="CT3" s="1151"/>
      <c r="CU3" s="1151"/>
      <c r="CV3" s="1151"/>
      <c r="CW3" s="1151"/>
      <c r="CX3" s="1151"/>
      <c r="CY3" s="1151"/>
      <c r="CZ3" s="1151"/>
      <c r="DA3" s="1151"/>
      <c r="DB3" s="1151"/>
      <c r="DC3" s="1151"/>
      <c r="EL3" s="1151"/>
      <c r="EM3" s="1151"/>
      <c r="EN3" s="1151"/>
      <c r="EO3" s="1151"/>
      <c r="EP3" s="1151"/>
      <c r="EQ3" s="1151"/>
      <c r="ER3" s="1151"/>
      <c r="ES3" s="1151"/>
      <c r="ET3" s="1151"/>
      <c r="EU3" s="1151"/>
      <c r="EV3" s="1151"/>
      <c r="EW3" s="1151"/>
      <c r="EX3" s="1151"/>
      <c r="EY3" s="1151"/>
      <c r="EZ3" s="1151"/>
      <c r="FA3" s="1151"/>
      <c r="FB3" s="1151"/>
      <c r="FC3" s="1151"/>
      <c r="FD3" s="1151"/>
      <c r="FE3" s="1151"/>
      <c r="FF3" s="1151"/>
      <c r="FG3" s="1151"/>
      <c r="FH3" s="1151"/>
      <c r="FI3" s="1151"/>
      <c r="FJ3" s="1151"/>
      <c r="FK3" s="1151"/>
      <c r="FL3" s="1151"/>
      <c r="FM3" s="1151"/>
    </row>
    <row r="4" spans="2:185" ht="11.25" customHeight="1" x14ac:dyDescent="0.4">
      <c r="B4" s="822" t="s">
        <v>1</v>
      </c>
      <c r="C4" s="822"/>
      <c r="D4" s="822"/>
      <c r="E4" s="822"/>
      <c r="F4" s="822"/>
      <c r="G4" s="822"/>
      <c r="H4" s="822"/>
      <c r="I4" s="822"/>
      <c r="J4" s="822"/>
      <c r="K4" s="822"/>
      <c r="L4" s="822"/>
      <c r="M4" s="822"/>
      <c r="N4" s="822"/>
      <c r="O4" s="822"/>
      <c r="P4" s="822"/>
      <c r="Q4" s="822"/>
      <c r="R4" s="822"/>
      <c r="S4" s="822"/>
      <c r="T4" s="822"/>
      <c r="U4" s="45"/>
      <c r="V4" s="45"/>
      <c r="W4" s="45"/>
      <c r="X4" s="45"/>
      <c r="Y4" s="45"/>
      <c r="Z4" s="45"/>
      <c r="AA4" s="45"/>
      <c r="AB4" s="45"/>
      <c r="AC4" s="45"/>
      <c r="AD4" s="45"/>
      <c r="AE4" s="45"/>
      <c r="AF4" s="45"/>
      <c r="AG4" s="45"/>
      <c r="AI4" s="45"/>
      <c r="AJ4" s="45"/>
      <c r="AK4" s="45"/>
      <c r="AL4" s="45"/>
      <c r="AM4" s="550" t="s">
        <v>26</v>
      </c>
      <c r="AN4" s="550"/>
      <c r="AO4" s="550"/>
      <c r="AP4" s="550"/>
      <c r="AQ4" s="550"/>
      <c r="AR4" s="550"/>
      <c r="AS4" s="550"/>
      <c r="AT4" s="550"/>
      <c r="AU4" s="823" t="str">
        <f>表紙!AU4</f>
        <v>令和</v>
      </c>
      <c r="AV4" s="823"/>
      <c r="AW4" s="823"/>
      <c r="AX4" s="507">
        <f>表紙!AX4</f>
        <v>0</v>
      </c>
      <c r="AY4" s="507"/>
      <c r="AZ4" s="509" t="s">
        <v>27</v>
      </c>
      <c r="BA4" s="509"/>
      <c r="BB4" s="507">
        <f>表紙!BB4</f>
        <v>0</v>
      </c>
      <c r="BC4" s="507"/>
      <c r="BD4" s="509" t="s">
        <v>30</v>
      </c>
      <c r="BE4" s="509"/>
      <c r="BF4" s="507">
        <f>表紙!BF4</f>
        <v>0</v>
      </c>
      <c r="BG4" s="507"/>
      <c r="BH4" s="823" t="s">
        <v>29</v>
      </c>
      <c r="BI4" s="823"/>
      <c r="BL4" s="822" t="s">
        <v>1</v>
      </c>
      <c r="BM4" s="822"/>
      <c r="BN4" s="822"/>
      <c r="BO4" s="822"/>
      <c r="BP4" s="822"/>
      <c r="BQ4" s="822"/>
      <c r="BR4" s="822"/>
      <c r="BS4" s="822"/>
      <c r="BT4" s="822"/>
      <c r="BU4" s="822"/>
      <c r="BV4" s="822"/>
      <c r="BW4" s="822"/>
      <c r="BX4" s="822"/>
      <c r="BY4" s="822"/>
      <c r="BZ4" s="822"/>
      <c r="CA4" s="822"/>
      <c r="CB4" s="822"/>
      <c r="CC4" s="822"/>
      <c r="CD4" s="822"/>
      <c r="CE4" s="45"/>
      <c r="CF4" s="45"/>
      <c r="CG4" s="45"/>
      <c r="CH4" s="45"/>
      <c r="CI4" s="45"/>
      <c r="CJ4" s="45"/>
      <c r="CK4" s="45"/>
      <c r="CL4" s="45"/>
      <c r="CM4" s="45"/>
      <c r="CN4" s="45"/>
      <c r="CO4" s="45"/>
      <c r="CP4" s="45"/>
      <c r="CQ4" s="45"/>
      <c r="CR4" s="46"/>
      <c r="CS4" s="46"/>
      <c r="CT4" s="46"/>
      <c r="CU4" s="46"/>
      <c r="CV4" s="46"/>
      <c r="CW4" s="550" t="s">
        <v>26</v>
      </c>
      <c r="CX4" s="550"/>
      <c r="CY4" s="550"/>
      <c r="CZ4" s="550"/>
      <c r="DA4" s="550"/>
      <c r="DB4" s="550"/>
      <c r="DC4" s="550"/>
      <c r="DD4" s="550"/>
      <c r="DE4" s="823" t="str">
        <f>AU4</f>
        <v>令和</v>
      </c>
      <c r="DF4" s="823"/>
      <c r="DG4" s="823"/>
      <c r="DH4" s="507">
        <f>AX4</f>
        <v>0</v>
      </c>
      <c r="DI4" s="507"/>
      <c r="DJ4" s="509" t="s">
        <v>27</v>
      </c>
      <c r="DK4" s="509"/>
      <c r="DL4" s="507">
        <f>BB4</f>
        <v>0</v>
      </c>
      <c r="DM4" s="507"/>
      <c r="DN4" s="509" t="s">
        <v>30</v>
      </c>
      <c r="DO4" s="509"/>
      <c r="DP4" s="507">
        <f>BF4</f>
        <v>0</v>
      </c>
      <c r="DQ4" s="507"/>
      <c r="DR4" s="823" t="s">
        <v>29</v>
      </c>
      <c r="DS4" s="823"/>
      <c r="DV4" s="822" t="s">
        <v>1</v>
      </c>
      <c r="DW4" s="822"/>
      <c r="DX4" s="822"/>
      <c r="DY4" s="822"/>
      <c r="DZ4" s="822"/>
      <c r="EA4" s="822"/>
      <c r="EB4" s="822"/>
      <c r="EC4" s="822"/>
      <c r="ED4" s="822"/>
      <c r="EE4" s="822"/>
      <c r="EF4" s="822"/>
      <c r="EG4" s="822"/>
      <c r="EH4" s="822"/>
      <c r="EI4" s="822"/>
      <c r="EJ4" s="822"/>
      <c r="EK4" s="822"/>
      <c r="EL4" s="822"/>
      <c r="EM4" s="822"/>
      <c r="EN4" s="822"/>
      <c r="EO4" s="45"/>
      <c r="EP4" s="45"/>
      <c r="EQ4" s="45"/>
      <c r="ER4" s="45"/>
      <c r="ES4" s="45"/>
      <c r="ET4" s="45"/>
      <c r="EU4" s="45"/>
      <c r="EV4" s="45"/>
      <c r="EW4" s="45"/>
      <c r="EX4" s="45"/>
      <c r="EY4" s="45"/>
      <c r="EZ4" s="45"/>
      <c r="FA4" s="45"/>
      <c r="FB4" s="46"/>
      <c r="FC4" s="46"/>
      <c r="FD4" s="46"/>
      <c r="FE4" s="46"/>
      <c r="FF4" s="46"/>
      <c r="FG4" s="550" t="s">
        <v>26</v>
      </c>
      <c r="FH4" s="550"/>
      <c r="FI4" s="550"/>
      <c r="FJ4" s="550"/>
      <c r="FK4" s="550"/>
      <c r="FL4" s="550"/>
      <c r="FM4" s="550"/>
      <c r="FN4" s="550"/>
      <c r="FO4" s="823" t="str">
        <f>AU4</f>
        <v>令和</v>
      </c>
      <c r="FP4" s="823"/>
      <c r="FQ4" s="823"/>
      <c r="FR4" s="507">
        <f>AX4</f>
        <v>0</v>
      </c>
      <c r="FS4" s="507"/>
      <c r="FT4" s="509" t="s">
        <v>27</v>
      </c>
      <c r="FU4" s="509"/>
      <c r="FV4" s="507">
        <f>BB4</f>
        <v>0</v>
      </c>
      <c r="FW4" s="507"/>
      <c r="FX4" s="509" t="s">
        <v>30</v>
      </c>
      <c r="FY4" s="509"/>
      <c r="FZ4" s="507">
        <f>BF4</f>
        <v>0</v>
      </c>
      <c r="GA4" s="507"/>
      <c r="GB4" s="823" t="s">
        <v>29</v>
      </c>
      <c r="GC4" s="823"/>
    </row>
    <row r="5" spans="2:185" ht="11.25" customHeight="1" thickBot="1" x14ac:dyDescent="0.45">
      <c r="B5" s="822"/>
      <c r="C5" s="822"/>
      <c r="D5" s="822"/>
      <c r="E5" s="822"/>
      <c r="F5" s="822"/>
      <c r="G5" s="822"/>
      <c r="H5" s="822"/>
      <c r="I5" s="822"/>
      <c r="J5" s="822"/>
      <c r="K5" s="822"/>
      <c r="L5" s="822"/>
      <c r="M5" s="822"/>
      <c r="N5" s="822"/>
      <c r="O5" s="822"/>
      <c r="P5" s="822"/>
      <c r="Q5" s="822"/>
      <c r="R5" s="822"/>
      <c r="S5" s="822"/>
      <c r="T5" s="822"/>
      <c r="U5" s="45"/>
      <c r="V5" s="45"/>
      <c r="W5" s="45"/>
      <c r="X5" s="45"/>
      <c r="Y5" s="45"/>
      <c r="Z5" s="45"/>
      <c r="AA5" s="45"/>
      <c r="AB5" s="45"/>
      <c r="AC5" s="45"/>
      <c r="AD5" s="45"/>
      <c r="AE5" s="45"/>
      <c r="AF5" s="45"/>
      <c r="AG5" s="45"/>
      <c r="AH5" s="47"/>
      <c r="AI5" s="47"/>
      <c r="AJ5" s="47"/>
      <c r="AK5" s="47"/>
      <c r="AL5" s="47"/>
      <c r="AM5" s="551"/>
      <c r="AN5" s="551"/>
      <c r="AO5" s="551"/>
      <c r="AP5" s="551"/>
      <c r="AQ5" s="551"/>
      <c r="AR5" s="551"/>
      <c r="AS5" s="551"/>
      <c r="AT5" s="551"/>
      <c r="AU5" s="824"/>
      <c r="AV5" s="824"/>
      <c r="AW5" s="824"/>
      <c r="AX5" s="508"/>
      <c r="AY5" s="508"/>
      <c r="AZ5" s="510"/>
      <c r="BA5" s="510"/>
      <c r="BB5" s="508"/>
      <c r="BC5" s="508"/>
      <c r="BD5" s="510"/>
      <c r="BE5" s="510"/>
      <c r="BF5" s="508"/>
      <c r="BG5" s="508"/>
      <c r="BH5" s="823"/>
      <c r="BI5" s="823"/>
      <c r="BL5" s="822"/>
      <c r="BM5" s="822"/>
      <c r="BN5" s="822"/>
      <c r="BO5" s="822"/>
      <c r="BP5" s="822"/>
      <c r="BQ5" s="822"/>
      <c r="BR5" s="822"/>
      <c r="BS5" s="822"/>
      <c r="BT5" s="822"/>
      <c r="BU5" s="822"/>
      <c r="BV5" s="822"/>
      <c r="BW5" s="822"/>
      <c r="BX5" s="822"/>
      <c r="BY5" s="822"/>
      <c r="BZ5" s="822"/>
      <c r="CA5" s="822"/>
      <c r="CB5" s="822"/>
      <c r="CC5" s="822"/>
      <c r="CD5" s="822"/>
      <c r="CE5" s="45"/>
      <c r="CF5" s="45"/>
      <c r="CG5" s="45"/>
      <c r="CH5" s="45"/>
      <c r="CI5" s="45"/>
      <c r="CJ5" s="45"/>
      <c r="CK5" s="45"/>
      <c r="CL5" s="45"/>
      <c r="CM5" s="45"/>
      <c r="CN5" s="45"/>
      <c r="CO5" s="45"/>
      <c r="CP5" s="45"/>
      <c r="CQ5" s="45"/>
      <c r="CR5" s="48"/>
      <c r="CS5" s="48"/>
      <c r="CT5" s="48"/>
      <c r="CU5" s="48"/>
      <c r="CV5" s="48"/>
      <c r="CW5" s="551"/>
      <c r="CX5" s="551"/>
      <c r="CY5" s="551"/>
      <c r="CZ5" s="551"/>
      <c r="DA5" s="551"/>
      <c r="DB5" s="551"/>
      <c r="DC5" s="551"/>
      <c r="DD5" s="551"/>
      <c r="DE5" s="824"/>
      <c r="DF5" s="824"/>
      <c r="DG5" s="824"/>
      <c r="DH5" s="508"/>
      <c r="DI5" s="508"/>
      <c r="DJ5" s="510"/>
      <c r="DK5" s="510"/>
      <c r="DL5" s="508"/>
      <c r="DM5" s="508"/>
      <c r="DN5" s="510"/>
      <c r="DO5" s="510"/>
      <c r="DP5" s="508"/>
      <c r="DQ5" s="508"/>
      <c r="DR5" s="823"/>
      <c r="DS5" s="823"/>
      <c r="DV5" s="822"/>
      <c r="DW5" s="822"/>
      <c r="DX5" s="822"/>
      <c r="DY5" s="822"/>
      <c r="DZ5" s="822"/>
      <c r="EA5" s="822"/>
      <c r="EB5" s="822"/>
      <c r="EC5" s="822"/>
      <c r="ED5" s="822"/>
      <c r="EE5" s="822"/>
      <c r="EF5" s="822"/>
      <c r="EG5" s="822"/>
      <c r="EH5" s="822"/>
      <c r="EI5" s="822"/>
      <c r="EJ5" s="822"/>
      <c r="EK5" s="822"/>
      <c r="EL5" s="822"/>
      <c r="EM5" s="822"/>
      <c r="EN5" s="822"/>
      <c r="EO5" s="45"/>
      <c r="EP5" s="45"/>
      <c r="EQ5" s="45"/>
      <c r="ER5" s="45"/>
      <c r="ES5" s="45"/>
      <c r="ET5" s="45"/>
      <c r="EU5" s="45"/>
      <c r="EV5" s="45"/>
      <c r="EW5" s="45"/>
      <c r="EX5" s="45"/>
      <c r="EY5" s="45"/>
      <c r="EZ5" s="45"/>
      <c r="FA5" s="45"/>
      <c r="FB5" s="48"/>
      <c r="FC5" s="48"/>
      <c r="FD5" s="48"/>
      <c r="FE5" s="48"/>
      <c r="FF5" s="48"/>
      <c r="FG5" s="551"/>
      <c r="FH5" s="551"/>
      <c r="FI5" s="551"/>
      <c r="FJ5" s="551"/>
      <c r="FK5" s="551"/>
      <c r="FL5" s="551"/>
      <c r="FM5" s="551"/>
      <c r="FN5" s="551"/>
      <c r="FO5" s="824"/>
      <c r="FP5" s="824"/>
      <c r="FQ5" s="824"/>
      <c r="FR5" s="508"/>
      <c r="FS5" s="508"/>
      <c r="FT5" s="510"/>
      <c r="FU5" s="510"/>
      <c r="FV5" s="508"/>
      <c r="FW5" s="508"/>
      <c r="FX5" s="510"/>
      <c r="FY5" s="510"/>
      <c r="FZ5" s="508"/>
      <c r="GA5" s="508"/>
      <c r="GB5" s="823"/>
      <c r="GC5" s="823"/>
    </row>
    <row r="6" spans="2:185" ht="11.25" customHeight="1" x14ac:dyDescent="0.4">
      <c r="B6" s="825" t="s">
        <v>21</v>
      </c>
      <c r="C6" s="826"/>
      <c r="D6" s="826"/>
      <c r="E6" s="826"/>
      <c r="F6" s="1058">
        <f>表紙!F6</f>
        <v>0</v>
      </c>
      <c r="G6" s="850"/>
      <c r="H6" s="850"/>
      <c r="I6" s="850"/>
      <c r="J6" s="850"/>
      <c r="K6" s="850"/>
      <c r="L6" s="850"/>
      <c r="M6" s="837" t="s">
        <v>0</v>
      </c>
      <c r="N6" s="837"/>
      <c r="O6" s="837"/>
      <c r="P6" s="837"/>
      <c r="Q6" s="838"/>
      <c r="R6" s="583">
        <f>表紙!R6</f>
        <v>0</v>
      </c>
      <c r="S6" s="584"/>
      <c r="T6" s="584"/>
      <c r="U6" s="584"/>
      <c r="V6" s="584"/>
      <c r="W6" s="584"/>
      <c r="X6" s="584"/>
      <c r="Y6" s="584"/>
      <c r="Z6" s="584"/>
      <c r="AA6" s="584"/>
      <c r="AB6" s="584"/>
      <c r="AC6" s="584"/>
      <c r="AD6" s="584"/>
      <c r="AE6" s="584"/>
      <c r="AF6" s="584"/>
      <c r="AG6" s="584"/>
      <c r="AH6" s="584"/>
      <c r="AI6" s="584"/>
      <c r="AJ6" s="584"/>
      <c r="AK6" s="584"/>
      <c r="AL6" s="584"/>
      <c r="AM6" s="584"/>
      <c r="AN6" s="584"/>
      <c r="AO6" s="584"/>
      <c r="AP6" s="584"/>
      <c r="AQ6" s="584"/>
      <c r="AR6" s="584"/>
      <c r="AS6" s="584"/>
      <c r="AT6" s="584"/>
      <c r="AU6" s="585"/>
      <c r="AV6" s="843" t="s">
        <v>58</v>
      </c>
      <c r="AW6" s="826"/>
      <c r="AX6" s="826"/>
      <c r="AY6" s="826"/>
      <c r="AZ6" s="826"/>
      <c r="BA6" s="844"/>
      <c r="BB6" s="897">
        <f>表紙!BB6</f>
        <v>0</v>
      </c>
      <c r="BC6" s="898"/>
      <c r="BD6" s="898"/>
      <c r="BE6" s="898"/>
      <c r="BF6" s="898"/>
      <c r="BG6" s="898"/>
      <c r="BH6" s="898"/>
      <c r="BI6" s="899"/>
      <c r="BL6" s="825" t="s">
        <v>21</v>
      </c>
      <c r="BM6" s="826"/>
      <c r="BN6" s="826"/>
      <c r="BO6" s="826"/>
      <c r="BP6" s="1058">
        <f>F6</f>
        <v>0</v>
      </c>
      <c r="BQ6" s="850"/>
      <c r="BR6" s="850"/>
      <c r="BS6" s="850"/>
      <c r="BT6" s="850"/>
      <c r="BU6" s="850"/>
      <c r="BV6" s="850"/>
      <c r="BW6" s="837" t="s">
        <v>0</v>
      </c>
      <c r="BX6" s="837"/>
      <c r="BY6" s="837"/>
      <c r="BZ6" s="837"/>
      <c r="CA6" s="838"/>
      <c r="CB6" s="583">
        <f>R6</f>
        <v>0</v>
      </c>
      <c r="CC6" s="584"/>
      <c r="CD6" s="584"/>
      <c r="CE6" s="584"/>
      <c r="CF6" s="584"/>
      <c r="CG6" s="584"/>
      <c r="CH6" s="584"/>
      <c r="CI6" s="584"/>
      <c r="CJ6" s="584"/>
      <c r="CK6" s="584"/>
      <c r="CL6" s="584"/>
      <c r="CM6" s="584"/>
      <c r="CN6" s="584"/>
      <c r="CO6" s="584"/>
      <c r="CP6" s="584"/>
      <c r="CQ6" s="584"/>
      <c r="CR6" s="584"/>
      <c r="CS6" s="584"/>
      <c r="CT6" s="584"/>
      <c r="CU6" s="584"/>
      <c r="CV6" s="584"/>
      <c r="CW6" s="584"/>
      <c r="CX6" s="584"/>
      <c r="CY6" s="584"/>
      <c r="CZ6" s="584"/>
      <c r="DA6" s="584"/>
      <c r="DB6" s="584"/>
      <c r="DC6" s="584"/>
      <c r="DD6" s="584"/>
      <c r="DE6" s="585"/>
      <c r="DF6" s="843" t="s">
        <v>58</v>
      </c>
      <c r="DG6" s="826"/>
      <c r="DH6" s="826"/>
      <c r="DI6" s="826"/>
      <c r="DJ6" s="826"/>
      <c r="DK6" s="844"/>
      <c r="DL6" s="897">
        <f>BB6</f>
        <v>0</v>
      </c>
      <c r="DM6" s="898"/>
      <c r="DN6" s="898"/>
      <c r="DO6" s="898"/>
      <c r="DP6" s="898"/>
      <c r="DQ6" s="898"/>
      <c r="DR6" s="898"/>
      <c r="DS6" s="899"/>
      <c r="DV6" s="825" t="s">
        <v>21</v>
      </c>
      <c r="DW6" s="826"/>
      <c r="DX6" s="826"/>
      <c r="DY6" s="826"/>
      <c r="DZ6" s="831">
        <f>F6</f>
        <v>0</v>
      </c>
      <c r="EA6" s="832"/>
      <c r="EB6" s="832"/>
      <c r="EC6" s="832"/>
      <c r="ED6" s="832"/>
      <c r="EE6" s="832"/>
      <c r="EF6" s="832"/>
      <c r="EG6" s="837" t="s">
        <v>0</v>
      </c>
      <c r="EH6" s="837"/>
      <c r="EI6" s="837"/>
      <c r="EJ6" s="837"/>
      <c r="EK6" s="838"/>
      <c r="EL6" s="583">
        <f>R6</f>
        <v>0</v>
      </c>
      <c r="EM6" s="584"/>
      <c r="EN6" s="584"/>
      <c r="EO6" s="584"/>
      <c r="EP6" s="584"/>
      <c r="EQ6" s="584"/>
      <c r="ER6" s="584"/>
      <c r="ES6" s="584"/>
      <c r="ET6" s="584"/>
      <c r="EU6" s="584"/>
      <c r="EV6" s="584"/>
      <c r="EW6" s="584"/>
      <c r="EX6" s="584"/>
      <c r="EY6" s="584"/>
      <c r="EZ6" s="584"/>
      <c r="FA6" s="584"/>
      <c r="FB6" s="584"/>
      <c r="FC6" s="584"/>
      <c r="FD6" s="584"/>
      <c r="FE6" s="584"/>
      <c r="FF6" s="584"/>
      <c r="FG6" s="584"/>
      <c r="FH6" s="584"/>
      <c r="FI6" s="584"/>
      <c r="FJ6" s="584"/>
      <c r="FK6" s="584"/>
      <c r="FL6" s="584"/>
      <c r="FM6" s="584"/>
      <c r="FN6" s="584"/>
      <c r="FO6" s="585"/>
      <c r="FP6" s="843" t="s">
        <v>58</v>
      </c>
      <c r="FQ6" s="826"/>
      <c r="FR6" s="826"/>
      <c r="FS6" s="826"/>
      <c r="FT6" s="826"/>
      <c r="FU6" s="844"/>
      <c r="FV6" s="849">
        <f>BB6</f>
        <v>0</v>
      </c>
      <c r="FW6" s="850"/>
      <c r="FX6" s="850"/>
      <c r="FY6" s="850"/>
      <c r="FZ6" s="850"/>
      <c r="GA6" s="850"/>
      <c r="GB6" s="850"/>
      <c r="GC6" s="851"/>
    </row>
    <row r="7" spans="2:185" ht="11.25" customHeight="1" x14ac:dyDescent="0.4">
      <c r="B7" s="827"/>
      <c r="C7" s="828"/>
      <c r="D7" s="828"/>
      <c r="E7" s="828"/>
      <c r="F7" s="1059"/>
      <c r="G7" s="853"/>
      <c r="H7" s="853"/>
      <c r="I7" s="853"/>
      <c r="J7" s="853"/>
      <c r="K7" s="853"/>
      <c r="L7" s="853"/>
      <c r="M7" s="839"/>
      <c r="N7" s="839"/>
      <c r="O7" s="839"/>
      <c r="P7" s="839"/>
      <c r="Q7" s="840"/>
      <c r="R7" s="586"/>
      <c r="S7" s="587"/>
      <c r="T7" s="587"/>
      <c r="U7" s="587"/>
      <c r="V7" s="587"/>
      <c r="W7" s="587"/>
      <c r="X7" s="587"/>
      <c r="Y7" s="587"/>
      <c r="Z7" s="587"/>
      <c r="AA7" s="587"/>
      <c r="AB7" s="587"/>
      <c r="AC7" s="587"/>
      <c r="AD7" s="587"/>
      <c r="AE7" s="587"/>
      <c r="AF7" s="587"/>
      <c r="AG7" s="587"/>
      <c r="AH7" s="587"/>
      <c r="AI7" s="587"/>
      <c r="AJ7" s="587"/>
      <c r="AK7" s="587"/>
      <c r="AL7" s="587"/>
      <c r="AM7" s="587"/>
      <c r="AN7" s="587"/>
      <c r="AO7" s="587"/>
      <c r="AP7" s="587"/>
      <c r="AQ7" s="587"/>
      <c r="AR7" s="587"/>
      <c r="AS7" s="587"/>
      <c r="AT7" s="587"/>
      <c r="AU7" s="588"/>
      <c r="AV7" s="845"/>
      <c r="AW7" s="828"/>
      <c r="AX7" s="828"/>
      <c r="AY7" s="828"/>
      <c r="AZ7" s="828"/>
      <c r="BA7" s="846"/>
      <c r="BB7" s="900"/>
      <c r="BC7" s="901"/>
      <c r="BD7" s="901"/>
      <c r="BE7" s="901"/>
      <c r="BF7" s="901"/>
      <c r="BG7" s="901"/>
      <c r="BH7" s="901"/>
      <c r="BI7" s="902"/>
      <c r="BL7" s="827"/>
      <c r="BM7" s="828"/>
      <c r="BN7" s="828"/>
      <c r="BO7" s="828"/>
      <c r="BP7" s="1059"/>
      <c r="BQ7" s="853"/>
      <c r="BR7" s="853"/>
      <c r="BS7" s="853"/>
      <c r="BT7" s="853"/>
      <c r="BU7" s="853"/>
      <c r="BV7" s="853"/>
      <c r="BW7" s="839"/>
      <c r="BX7" s="839"/>
      <c r="BY7" s="839"/>
      <c r="BZ7" s="839"/>
      <c r="CA7" s="840"/>
      <c r="CB7" s="586"/>
      <c r="CC7" s="587"/>
      <c r="CD7" s="587"/>
      <c r="CE7" s="587"/>
      <c r="CF7" s="587"/>
      <c r="CG7" s="587"/>
      <c r="CH7" s="587"/>
      <c r="CI7" s="587"/>
      <c r="CJ7" s="587"/>
      <c r="CK7" s="587"/>
      <c r="CL7" s="587"/>
      <c r="CM7" s="587"/>
      <c r="CN7" s="587"/>
      <c r="CO7" s="587"/>
      <c r="CP7" s="587"/>
      <c r="CQ7" s="587"/>
      <c r="CR7" s="587"/>
      <c r="CS7" s="587"/>
      <c r="CT7" s="587"/>
      <c r="CU7" s="587"/>
      <c r="CV7" s="587"/>
      <c r="CW7" s="587"/>
      <c r="CX7" s="587"/>
      <c r="CY7" s="587"/>
      <c r="CZ7" s="587"/>
      <c r="DA7" s="587"/>
      <c r="DB7" s="587"/>
      <c r="DC7" s="587"/>
      <c r="DD7" s="587"/>
      <c r="DE7" s="588"/>
      <c r="DF7" s="845"/>
      <c r="DG7" s="828"/>
      <c r="DH7" s="828"/>
      <c r="DI7" s="828"/>
      <c r="DJ7" s="828"/>
      <c r="DK7" s="846"/>
      <c r="DL7" s="900"/>
      <c r="DM7" s="901"/>
      <c r="DN7" s="901"/>
      <c r="DO7" s="901"/>
      <c r="DP7" s="901"/>
      <c r="DQ7" s="901"/>
      <c r="DR7" s="901"/>
      <c r="DS7" s="902"/>
      <c r="DV7" s="827"/>
      <c r="DW7" s="828"/>
      <c r="DX7" s="828"/>
      <c r="DY7" s="828"/>
      <c r="DZ7" s="833"/>
      <c r="EA7" s="834"/>
      <c r="EB7" s="834"/>
      <c r="EC7" s="834"/>
      <c r="ED7" s="834"/>
      <c r="EE7" s="834"/>
      <c r="EF7" s="834"/>
      <c r="EG7" s="839"/>
      <c r="EH7" s="839"/>
      <c r="EI7" s="839"/>
      <c r="EJ7" s="839"/>
      <c r="EK7" s="840"/>
      <c r="EL7" s="586"/>
      <c r="EM7" s="587"/>
      <c r="EN7" s="587"/>
      <c r="EO7" s="587"/>
      <c r="EP7" s="587"/>
      <c r="EQ7" s="587"/>
      <c r="ER7" s="587"/>
      <c r="ES7" s="587"/>
      <c r="ET7" s="587"/>
      <c r="EU7" s="587"/>
      <c r="EV7" s="587"/>
      <c r="EW7" s="587"/>
      <c r="EX7" s="587"/>
      <c r="EY7" s="587"/>
      <c r="EZ7" s="587"/>
      <c r="FA7" s="587"/>
      <c r="FB7" s="587"/>
      <c r="FC7" s="587"/>
      <c r="FD7" s="587"/>
      <c r="FE7" s="587"/>
      <c r="FF7" s="587"/>
      <c r="FG7" s="587"/>
      <c r="FH7" s="587"/>
      <c r="FI7" s="587"/>
      <c r="FJ7" s="587"/>
      <c r="FK7" s="587"/>
      <c r="FL7" s="587"/>
      <c r="FM7" s="587"/>
      <c r="FN7" s="587"/>
      <c r="FO7" s="588"/>
      <c r="FP7" s="845"/>
      <c r="FQ7" s="828"/>
      <c r="FR7" s="828"/>
      <c r="FS7" s="828"/>
      <c r="FT7" s="828"/>
      <c r="FU7" s="846"/>
      <c r="FV7" s="852"/>
      <c r="FW7" s="853"/>
      <c r="FX7" s="853"/>
      <c r="FY7" s="853"/>
      <c r="FZ7" s="853"/>
      <c r="GA7" s="853"/>
      <c r="GB7" s="853"/>
      <c r="GC7" s="854"/>
    </row>
    <row r="8" spans="2:185" ht="11.25" customHeight="1" thickBot="1" x14ac:dyDescent="0.45">
      <c r="B8" s="829"/>
      <c r="C8" s="830"/>
      <c r="D8" s="830"/>
      <c r="E8" s="830"/>
      <c r="F8" s="1060"/>
      <c r="G8" s="856"/>
      <c r="H8" s="856"/>
      <c r="I8" s="856"/>
      <c r="J8" s="856"/>
      <c r="K8" s="856"/>
      <c r="L8" s="856"/>
      <c r="M8" s="841"/>
      <c r="N8" s="841"/>
      <c r="O8" s="841"/>
      <c r="P8" s="841"/>
      <c r="Q8" s="842"/>
      <c r="R8" s="589"/>
      <c r="S8" s="590"/>
      <c r="T8" s="590"/>
      <c r="U8" s="590"/>
      <c r="V8" s="590"/>
      <c r="W8" s="590"/>
      <c r="X8" s="590"/>
      <c r="Y8" s="590"/>
      <c r="Z8" s="590"/>
      <c r="AA8" s="590"/>
      <c r="AB8" s="590"/>
      <c r="AC8" s="590"/>
      <c r="AD8" s="590"/>
      <c r="AE8" s="590"/>
      <c r="AF8" s="590"/>
      <c r="AG8" s="590"/>
      <c r="AH8" s="590"/>
      <c r="AI8" s="590"/>
      <c r="AJ8" s="590"/>
      <c r="AK8" s="590"/>
      <c r="AL8" s="590"/>
      <c r="AM8" s="590"/>
      <c r="AN8" s="590"/>
      <c r="AO8" s="590"/>
      <c r="AP8" s="590"/>
      <c r="AQ8" s="590"/>
      <c r="AR8" s="590"/>
      <c r="AS8" s="590"/>
      <c r="AT8" s="590"/>
      <c r="AU8" s="591"/>
      <c r="AV8" s="847"/>
      <c r="AW8" s="830"/>
      <c r="AX8" s="830"/>
      <c r="AY8" s="830"/>
      <c r="AZ8" s="830"/>
      <c r="BA8" s="848"/>
      <c r="BB8" s="903"/>
      <c r="BC8" s="904"/>
      <c r="BD8" s="904"/>
      <c r="BE8" s="904"/>
      <c r="BF8" s="904"/>
      <c r="BG8" s="904"/>
      <c r="BH8" s="904"/>
      <c r="BI8" s="905"/>
      <c r="BL8" s="829"/>
      <c r="BM8" s="830"/>
      <c r="BN8" s="830"/>
      <c r="BO8" s="830"/>
      <c r="BP8" s="1060"/>
      <c r="BQ8" s="856"/>
      <c r="BR8" s="856"/>
      <c r="BS8" s="856"/>
      <c r="BT8" s="856"/>
      <c r="BU8" s="856"/>
      <c r="BV8" s="856"/>
      <c r="BW8" s="841"/>
      <c r="BX8" s="841"/>
      <c r="BY8" s="841"/>
      <c r="BZ8" s="841"/>
      <c r="CA8" s="842"/>
      <c r="CB8" s="589"/>
      <c r="CC8" s="590"/>
      <c r="CD8" s="590"/>
      <c r="CE8" s="590"/>
      <c r="CF8" s="590"/>
      <c r="CG8" s="590"/>
      <c r="CH8" s="590"/>
      <c r="CI8" s="590"/>
      <c r="CJ8" s="590"/>
      <c r="CK8" s="590"/>
      <c r="CL8" s="590"/>
      <c r="CM8" s="590"/>
      <c r="CN8" s="590"/>
      <c r="CO8" s="590"/>
      <c r="CP8" s="590"/>
      <c r="CQ8" s="590"/>
      <c r="CR8" s="590"/>
      <c r="CS8" s="590"/>
      <c r="CT8" s="590"/>
      <c r="CU8" s="590"/>
      <c r="CV8" s="590"/>
      <c r="CW8" s="590"/>
      <c r="CX8" s="590"/>
      <c r="CY8" s="590"/>
      <c r="CZ8" s="590"/>
      <c r="DA8" s="590"/>
      <c r="DB8" s="590"/>
      <c r="DC8" s="590"/>
      <c r="DD8" s="590"/>
      <c r="DE8" s="591"/>
      <c r="DF8" s="847"/>
      <c r="DG8" s="830"/>
      <c r="DH8" s="830"/>
      <c r="DI8" s="830"/>
      <c r="DJ8" s="830"/>
      <c r="DK8" s="848"/>
      <c r="DL8" s="903"/>
      <c r="DM8" s="904"/>
      <c r="DN8" s="904"/>
      <c r="DO8" s="904"/>
      <c r="DP8" s="904"/>
      <c r="DQ8" s="904"/>
      <c r="DR8" s="904"/>
      <c r="DS8" s="905"/>
      <c r="DV8" s="829"/>
      <c r="DW8" s="830"/>
      <c r="DX8" s="830"/>
      <c r="DY8" s="830"/>
      <c r="DZ8" s="835"/>
      <c r="EA8" s="836"/>
      <c r="EB8" s="836"/>
      <c r="EC8" s="836"/>
      <c r="ED8" s="836"/>
      <c r="EE8" s="836"/>
      <c r="EF8" s="836"/>
      <c r="EG8" s="841"/>
      <c r="EH8" s="841"/>
      <c r="EI8" s="841"/>
      <c r="EJ8" s="841"/>
      <c r="EK8" s="842"/>
      <c r="EL8" s="589"/>
      <c r="EM8" s="590"/>
      <c r="EN8" s="590"/>
      <c r="EO8" s="590"/>
      <c r="EP8" s="590"/>
      <c r="EQ8" s="590"/>
      <c r="ER8" s="590"/>
      <c r="ES8" s="590"/>
      <c r="ET8" s="590"/>
      <c r="EU8" s="590"/>
      <c r="EV8" s="590"/>
      <c r="EW8" s="590"/>
      <c r="EX8" s="590"/>
      <c r="EY8" s="590"/>
      <c r="EZ8" s="590"/>
      <c r="FA8" s="590"/>
      <c r="FB8" s="590"/>
      <c r="FC8" s="590"/>
      <c r="FD8" s="590"/>
      <c r="FE8" s="590"/>
      <c r="FF8" s="590"/>
      <c r="FG8" s="590"/>
      <c r="FH8" s="590"/>
      <c r="FI8" s="590"/>
      <c r="FJ8" s="590"/>
      <c r="FK8" s="590"/>
      <c r="FL8" s="590"/>
      <c r="FM8" s="590"/>
      <c r="FN8" s="590"/>
      <c r="FO8" s="591"/>
      <c r="FP8" s="847"/>
      <c r="FQ8" s="830"/>
      <c r="FR8" s="830"/>
      <c r="FS8" s="830"/>
      <c r="FT8" s="830"/>
      <c r="FU8" s="848"/>
      <c r="FV8" s="855"/>
      <c r="FW8" s="856"/>
      <c r="FX8" s="856"/>
      <c r="FY8" s="856"/>
      <c r="FZ8" s="856"/>
      <c r="GA8" s="856"/>
      <c r="GB8" s="856"/>
      <c r="GC8" s="857"/>
    </row>
    <row r="9" spans="2:185" ht="11.25" customHeight="1" x14ac:dyDescent="0.4">
      <c r="B9" s="755" t="s">
        <v>17</v>
      </c>
      <c r="C9" s="755"/>
      <c r="D9" s="755"/>
      <c r="E9" s="755"/>
      <c r="F9" s="755"/>
      <c r="G9" s="755"/>
      <c r="H9" s="757"/>
      <c r="I9" s="757"/>
      <c r="J9" s="757"/>
      <c r="K9" s="757"/>
      <c r="L9" s="757"/>
      <c r="M9" s="757"/>
      <c r="N9" s="757"/>
      <c r="O9" s="757"/>
      <c r="P9" s="757"/>
      <c r="Q9" s="757"/>
      <c r="R9" s="757"/>
      <c r="S9" s="757"/>
      <c r="T9" s="757"/>
      <c r="U9" s="757"/>
      <c r="V9" s="757"/>
      <c r="W9" s="757"/>
      <c r="X9" s="757"/>
      <c r="Y9" s="757"/>
      <c r="Z9" s="757"/>
      <c r="AA9" s="757"/>
      <c r="AB9" s="757"/>
      <c r="AC9" s="757"/>
      <c r="AD9" s="757"/>
      <c r="AE9" s="757"/>
      <c r="AF9" s="757"/>
      <c r="AG9" s="757"/>
      <c r="AH9" s="757"/>
      <c r="AI9" s="757"/>
      <c r="AJ9" s="757"/>
      <c r="AK9" s="757"/>
      <c r="AL9" s="757"/>
      <c r="AM9" s="757"/>
      <c r="AN9" s="757"/>
      <c r="AO9" s="757"/>
      <c r="AP9" s="757"/>
      <c r="AQ9" s="757"/>
      <c r="AR9" s="757"/>
      <c r="AS9" s="757"/>
      <c r="AT9" s="757"/>
      <c r="AU9" s="757"/>
      <c r="AV9" s="757"/>
      <c r="AW9" s="757"/>
      <c r="AX9" s="757"/>
      <c r="AY9" s="757"/>
      <c r="AZ9" s="757"/>
      <c r="BA9" s="757"/>
      <c r="BB9" s="757"/>
      <c r="BC9" s="757"/>
      <c r="BD9" s="757"/>
      <c r="BE9" s="757"/>
      <c r="BF9" s="757"/>
      <c r="BG9" s="757"/>
      <c r="BH9" s="757"/>
      <c r="BI9" s="757"/>
      <c r="BL9" s="755" t="s">
        <v>17</v>
      </c>
      <c r="BM9" s="755"/>
      <c r="BN9" s="755"/>
      <c r="BO9" s="755"/>
      <c r="BP9" s="755"/>
      <c r="BQ9" s="755"/>
      <c r="BR9" s="757"/>
      <c r="BS9" s="757"/>
      <c r="BT9" s="757"/>
      <c r="BU9" s="757"/>
      <c r="BV9" s="757"/>
      <c r="BW9" s="757"/>
      <c r="BX9" s="757"/>
      <c r="BY9" s="757"/>
      <c r="BZ9" s="757"/>
      <c r="CA9" s="757"/>
      <c r="CB9" s="757"/>
      <c r="CC9" s="757"/>
      <c r="CD9" s="757"/>
      <c r="CE9" s="757"/>
      <c r="CF9" s="757"/>
      <c r="CG9" s="757"/>
      <c r="CH9" s="757"/>
      <c r="CI9" s="757"/>
      <c r="CJ9" s="757"/>
      <c r="CK9" s="757"/>
      <c r="CL9" s="757"/>
      <c r="CM9" s="757"/>
      <c r="CN9" s="757"/>
      <c r="CO9" s="757"/>
      <c r="CP9" s="757"/>
      <c r="CQ9" s="757"/>
      <c r="CR9" s="757"/>
      <c r="CS9" s="757"/>
      <c r="CT9" s="757"/>
      <c r="CU9" s="757"/>
      <c r="CV9" s="757"/>
      <c r="CW9" s="757"/>
      <c r="CX9" s="757"/>
      <c r="CY9" s="757"/>
      <c r="CZ9" s="757"/>
      <c r="DA9" s="757"/>
      <c r="DB9" s="757"/>
      <c r="DC9" s="757"/>
      <c r="DD9" s="757"/>
      <c r="DE9" s="757"/>
      <c r="DF9" s="757"/>
      <c r="DG9" s="757"/>
      <c r="DH9" s="757"/>
      <c r="DI9" s="757"/>
      <c r="DJ9" s="757"/>
      <c r="DK9" s="757"/>
      <c r="DL9" s="757"/>
      <c r="DM9" s="757"/>
      <c r="DN9" s="757"/>
      <c r="DO9" s="757"/>
      <c r="DP9" s="757"/>
      <c r="DQ9" s="757"/>
      <c r="DR9" s="757"/>
      <c r="DS9" s="757"/>
      <c r="DV9" s="755" t="s">
        <v>17</v>
      </c>
      <c r="DW9" s="755"/>
      <c r="DX9" s="755"/>
      <c r="DY9" s="755"/>
      <c r="DZ9" s="755"/>
      <c r="EA9" s="755"/>
      <c r="EB9" s="757"/>
      <c r="EC9" s="757"/>
      <c r="ED9" s="757"/>
      <c r="EE9" s="757"/>
      <c r="EF9" s="757"/>
      <c r="EG9" s="757"/>
      <c r="EH9" s="757"/>
      <c r="EI9" s="757"/>
      <c r="EJ9" s="757"/>
      <c r="EK9" s="757"/>
      <c r="EL9" s="757"/>
      <c r="EM9" s="757"/>
      <c r="EN9" s="757"/>
      <c r="EO9" s="757"/>
      <c r="EP9" s="757"/>
      <c r="EQ9" s="757"/>
      <c r="ER9" s="757"/>
      <c r="ES9" s="757"/>
      <c r="ET9" s="757"/>
      <c r="EU9" s="757"/>
      <c r="EV9" s="757"/>
      <c r="EW9" s="757"/>
      <c r="EX9" s="757"/>
      <c r="EY9" s="757"/>
      <c r="EZ9" s="757"/>
      <c r="FA9" s="757"/>
      <c r="FB9" s="757"/>
      <c r="FC9" s="757"/>
      <c r="FD9" s="757"/>
      <c r="FE9" s="757"/>
      <c r="FF9" s="757"/>
      <c r="FG9" s="757"/>
      <c r="FH9" s="757"/>
      <c r="FI9" s="757"/>
      <c r="FJ9" s="757"/>
      <c r="FK9" s="757"/>
      <c r="FL9" s="757"/>
      <c r="FM9" s="757"/>
      <c r="FN9" s="757"/>
      <c r="FO9" s="757"/>
      <c r="FP9" s="757"/>
      <c r="FQ9" s="757"/>
      <c r="FR9" s="757"/>
      <c r="FS9" s="757"/>
      <c r="FT9" s="757"/>
      <c r="FU9" s="757"/>
      <c r="FV9" s="757"/>
      <c r="FW9" s="757"/>
      <c r="FX9" s="757"/>
      <c r="FY9" s="757"/>
      <c r="FZ9" s="757"/>
      <c r="GA9" s="757"/>
      <c r="GB9" s="757"/>
      <c r="GC9" s="757"/>
    </row>
    <row r="10" spans="2:185" ht="11.25" customHeight="1" thickBot="1" x14ac:dyDescent="0.45">
      <c r="B10" s="756"/>
      <c r="C10" s="756"/>
      <c r="D10" s="756"/>
      <c r="E10" s="756"/>
      <c r="F10" s="756"/>
      <c r="G10" s="756"/>
      <c r="H10" s="758"/>
      <c r="I10" s="758"/>
      <c r="J10" s="758"/>
      <c r="K10" s="758"/>
      <c r="L10" s="758"/>
      <c r="M10" s="758"/>
      <c r="N10" s="758"/>
      <c r="O10" s="758"/>
      <c r="P10" s="758"/>
      <c r="Q10" s="758"/>
      <c r="R10" s="758"/>
      <c r="S10" s="758"/>
      <c r="T10" s="758"/>
      <c r="U10" s="758"/>
      <c r="V10" s="758"/>
      <c r="W10" s="758"/>
      <c r="X10" s="758"/>
      <c r="Y10" s="758"/>
      <c r="Z10" s="758"/>
      <c r="AA10" s="758"/>
      <c r="AB10" s="758"/>
      <c r="AC10" s="758"/>
      <c r="AD10" s="758"/>
      <c r="AE10" s="758"/>
      <c r="AF10" s="758"/>
      <c r="AG10" s="758"/>
      <c r="AH10" s="758"/>
      <c r="AI10" s="758"/>
      <c r="AJ10" s="758"/>
      <c r="AK10" s="758"/>
      <c r="AL10" s="758"/>
      <c r="AM10" s="758"/>
      <c r="AN10" s="758"/>
      <c r="AO10" s="758"/>
      <c r="AP10" s="758"/>
      <c r="AQ10" s="758"/>
      <c r="AR10" s="758"/>
      <c r="AS10" s="758"/>
      <c r="AT10" s="758"/>
      <c r="AU10" s="758"/>
      <c r="AV10" s="758"/>
      <c r="AW10" s="758"/>
      <c r="AX10" s="758"/>
      <c r="AY10" s="758"/>
      <c r="AZ10" s="758"/>
      <c r="BA10" s="758"/>
      <c r="BB10" s="758"/>
      <c r="BC10" s="758"/>
      <c r="BD10" s="758"/>
      <c r="BE10" s="758"/>
      <c r="BF10" s="758"/>
      <c r="BG10" s="758"/>
      <c r="BH10" s="758"/>
      <c r="BI10" s="758"/>
      <c r="BL10" s="756"/>
      <c r="BM10" s="756"/>
      <c r="BN10" s="756"/>
      <c r="BO10" s="756"/>
      <c r="BP10" s="756"/>
      <c r="BQ10" s="756"/>
      <c r="BR10" s="758"/>
      <c r="BS10" s="758"/>
      <c r="BT10" s="758"/>
      <c r="BU10" s="758"/>
      <c r="BV10" s="758"/>
      <c r="BW10" s="758"/>
      <c r="BX10" s="758"/>
      <c r="BY10" s="758"/>
      <c r="BZ10" s="758"/>
      <c r="CA10" s="758"/>
      <c r="CB10" s="758"/>
      <c r="CC10" s="758"/>
      <c r="CD10" s="758"/>
      <c r="CE10" s="758"/>
      <c r="CF10" s="758"/>
      <c r="CG10" s="758"/>
      <c r="CH10" s="758"/>
      <c r="CI10" s="758"/>
      <c r="CJ10" s="758"/>
      <c r="CK10" s="758"/>
      <c r="CL10" s="758"/>
      <c r="CM10" s="758"/>
      <c r="CN10" s="758"/>
      <c r="CO10" s="758"/>
      <c r="CP10" s="758"/>
      <c r="CQ10" s="758"/>
      <c r="CR10" s="758"/>
      <c r="CS10" s="758"/>
      <c r="CT10" s="758"/>
      <c r="CU10" s="758"/>
      <c r="CV10" s="758"/>
      <c r="CW10" s="758"/>
      <c r="CX10" s="758"/>
      <c r="CY10" s="758"/>
      <c r="CZ10" s="758"/>
      <c r="DA10" s="758"/>
      <c r="DB10" s="758"/>
      <c r="DC10" s="758"/>
      <c r="DD10" s="758"/>
      <c r="DE10" s="758"/>
      <c r="DF10" s="758"/>
      <c r="DG10" s="758"/>
      <c r="DH10" s="758"/>
      <c r="DI10" s="758"/>
      <c r="DJ10" s="758"/>
      <c r="DK10" s="758"/>
      <c r="DL10" s="758"/>
      <c r="DM10" s="758"/>
      <c r="DN10" s="758"/>
      <c r="DO10" s="758"/>
      <c r="DP10" s="758"/>
      <c r="DQ10" s="758"/>
      <c r="DR10" s="758"/>
      <c r="DS10" s="758"/>
      <c r="DV10" s="756"/>
      <c r="DW10" s="756"/>
      <c r="DX10" s="756"/>
      <c r="DY10" s="756"/>
      <c r="DZ10" s="756"/>
      <c r="EA10" s="756"/>
      <c r="EB10" s="758"/>
      <c r="EC10" s="758"/>
      <c r="ED10" s="758"/>
      <c r="EE10" s="758"/>
      <c r="EF10" s="758"/>
      <c r="EG10" s="758"/>
      <c r="EH10" s="758"/>
      <c r="EI10" s="758"/>
      <c r="EJ10" s="758"/>
      <c r="EK10" s="758"/>
      <c r="EL10" s="758"/>
      <c r="EM10" s="758"/>
      <c r="EN10" s="758"/>
      <c r="EO10" s="758"/>
      <c r="EP10" s="758"/>
      <c r="EQ10" s="758"/>
      <c r="ER10" s="758"/>
      <c r="ES10" s="758"/>
      <c r="ET10" s="758"/>
      <c r="EU10" s="758"/>
      <c r="EV10" s="758"/>
      <c r="EW10" s="758"/>
      <c r="EX10" s="758"/>
      <c r="EY10" s="758"/>
      <c r="EZ10" s="758"/>
      <c r="FA10" s="758"/>
      <c r="FB10" s="758"/>
      <c r="FC10" s="758"/>
      <c r="FD10" s="758"/>
      <c r="FE10" s="758"/>
      <c r="FF10" s="758"/>
      <c r="FG10" s="758"/>
      <c r="FH10" s="758"/>
      <c r="FI10" s="758"/>
      <c r="FJ10" s="758"/>
      <c r="FK10" s="758"/>
      <c r="FL10" s="758"/>
      <c r="FM10" s="758"/>
      <c r="FN10" s="758"/>
      <c r="FO10" s="758"/>
      <c r="FP10" s="758"/>
      <c r="FQ10" s="758"/>
      <c r="FR10" s="758"/>
      <c r="FS10" s="758"/>
      <c r="FT10" s="758"/>
      <c r="FU10" s="758"/>
      <c r="FV10" s="758"/>
      <c r="FW10" s="758"/>
      <c r="FX10" s="758"/>
      <c r="FY10" s="758"/>
      <c r="FZ10" s="758"/>
      <c r="GA10" s="758"/>
      <c r="GB10" s="758"/>
      <c r="GC10" s="758"/>
    </row>
    <row r="11" spans="2:185" ht="11.25" customHeight="1" x14ac:dyDescent="0.4">
      <c r="B11" s="697" t="s">
        <v>13</v>
      </c>
      <c r="C11" s="698"/>
      <c r="D11" s="701" t="s">
        <v>14</v>
      </c>
      <c r="E11" s="702"/>
      <c r="F11" s="670" t="s">
        <v>124</v>
      </c>
      <c r="G11" s="671"/>
      <c r="H11" s="671"/>
      <c r="I11" s="671"/>
      <c r="J11" s="671"/>
      <c r="K11" s="671"/>
      <c r="L11" s="671"/>
      <c r="M11" s="671"/>
      <c r="N11" s="671"/>
      <c r="O11" s="671"/>
      <c r="P11" s="671"/>
      <c r="Q11" s="671"/>
      <c r="R11" s="671"/>
      <c r="S11" s="671"/>
      <c r="T11" s="671"/>
      <c r="U11" s="671"/>
      <c r="V11" s="671"/>
      <c r="W11" s="671"/>
      <c r="X11" s="671"/>
      <c r="Y11" s="705"/>
      <c r="Z11" s="994" t="s">
        <v>67</v>
      </c>
      <c r="AA11" s="994"/>
      <c r="AB11" s="994"/>
      <c r="AC11" s="994" t="s">
        <v>62</v>
      </c>
      <c r="AD11" s="994"/>
      <c r="AE11" s="994"/>
      <c r="AF11" s="709" t="s">
        <v>6</v>
      </c>
      <c r="AG11" s="709"/>
      <c r="AH11" s="709"/>
      <c r="AI11" s="670"/>
      <c r="AJ11" s="711" t="s">
        <v>7</v>
      </c>
      <c r="AK11" s="709"/>
      <c r="AL11" s="709"/>
      <c r="AM11" s="713" t="s">
        <v>64</v>
      </c>
      <c r="AN11" s="714"/>
      <c r="AO11" s="714"/>
      <c r="AP11" s="714"/>
      <c r="AQ11" s="714"/>
      <c r="AR11" s="715"/>
      <c r="AS11" s="713" t="s">
        <v>60</v>
      </c>
      <c r="AT11" s="714"/>
      <c r="AU11" s="714"/>
      <c r="AV11" s="714"/>
      <c r="AW11" s="714"/>
      <c r="AX11" s="714"/>
      <c r="AY11" s="714"/>
      <c r="AZ11" s="714"/>
      <c r="BA11" s="715"/>
      <c r="BB11" s="670" t="s">
        <v>8</v>
      </c>
      <c r="BC11" s="671"/>
      <c r="BD11" s="671"/>
      <c r="BE11" s="671"/>
      <c r="BF11" s="671"/>
      <c r="BG11" s="671"/>
      <c r="BH11" s="671"/>
      <c r="BI11" s="672"/>
      <c r="BL11" s="1096" t="s">
        <v>13</v>
      </c>
      <c r="BM11" s="1097"/>
      <c r="BN11" s="1100" t="s">
        <v>14</v>
      </c>
      <c r="BO11" s="1101"/>
      <c r="BP11" s="1104" t="s">
        <v>124</v>
      </c>
      <c r="BQ11" s="1105"/>
      <c r="BR11" s="1105"/>
      <c r="BS11" s="1105"/>
      <c r="BT11" s="1105"/>
      <c r="BU11" s="1105"/>
      <c r="BV11" s="1105"/>
      <c r="BW11" s="1105"/>
      <c r="BX11" s="1105"/>
      <c r="BY11" s="1105"/>
      <c r="BZ11" s="1105"/>
      <c r="CA11" s="1105"/>
      <c r="CB11" s="1105"/>
      <c r="CC11" s="1105"/>
      <c r="CD11" s="1105"/>
      <c r="CE11" s="1105"/>
      <c r="CF11" s="1105"/>
      <c r="CG11" s="1105"/>
      <c r="CH11" s="1105"/>
      <c r="CI11" s="1106"/>
      <c r="CJ11" s="706" t="s">
        <v>63</v>
      </c>
      <c r="CK11" s="707"/>
      <c r="CL11" s="707"/>
      <c r="CM11" s="706" t="s">
        <v>62</v>
      </c>
      <c r="CN11" s="707"/>
      <c r="CO11" s="707"/>
      <c r="CP11" s="709" t="s">
        <v>6</v>
      </c>
      <c r="CQ11" s="709"/>
      <c r="CR11" s="709"/>
      <c r="CS11" s="670"/>
      <c r="CT11" s="711" t="s">
        <v>7</v>
      </c>
      <c r="CU11" s="709"/>
      <c r="CV11" s="709"/>
      <c r="CW11" s="713" t="s">
        <v>64</v>
      </c>
      <c r="CX11" s="714"/>
      <c r="CY11" s="714"/>
      <c r="CZ11" s="714"/>
      <c r="DA11" s="714"/>
      <c r="DB11" s="715"/>
      <c r="DC11" s="713" t="s">
        <v>60</v>
      </c>
      <c r="DD11" s="714"/>
      <c r="DE11" s="714"/>
      <c r="DF11" s="714"/>
      <c r="DG11" s="714"/>
      <c r="DH11" s="714"/>
      <c r="DI11" s="714"/>
      <c r="DJ11" s="714"/>
      <c r="DK11" s="715"/>
      <c r="DL11" s="670" t="s">
        <v>8</v>
      </c>
      <c r="DM11" s="671"/>
      <c r="DN11" s="671"/>
      <c r="DO11" s="671"/>
      <c r="DP11" s="671"/>
      <c r="DQ11" s="671"/>
      <c r="DR11" s="671"/>
      <c r="DS11" s="672"/>
      <c r="DV11" s="697" t="s">
        <v>13</v>
      </c>
      <c r="DW11" s="698"/>
      <c r="DX11" s="701" t="s">
        <v>14</v>
      </c>
      <c r="DY11" s="702"/>
      <c r="DZ11" s="670" t="s">
        <v>124</v>
      </c>
      <c r="EA11" s="671"/>
      <c r="EB11" s="671"/>
      <c r="EC11" s="671"/>
      <c r="ED11" s="671"/>
      <c r="EE11" s="671"/>
      <c r="EF11" s="671"/>
      <c r="EG11" s="671"/>
      <c r="EH11" s="671"/>
      <c r="EI11" s="671"/>
      <c r="EJ11" s="671"/>
      <c r="EK11" s="671"/>
      <c r="EL11" s="671"/>
      <c r="EM11" s="671"/>
      <c r="EN11" s="671"/>
      <c r="EO11" s="671"/>
      <c r="EP11" s="671"/>
      <c r="EQ11" s="671"/>
      <c r="ER11" s="671"/>
      <c r="ES11" s="705"/>
      <c r="ET11" s="706" t="s">
        <v>63</v>
      </c>
      <c r="EU11" s="707"/>
      <c r="EV11" s="707"/>
      <c r="EW11" s="706" t="s">
        <v>62</v>
      </c>
      <c r="EX11" s="707"/>
      <c r="EY11" s="707"/>
      <c r="EZ11" s="709" t="s">
        <v>6</v>
      </c>
      <c r="FA11" s="709"/>
      <c r="FB11" s="709"/>
      <c r="FC11" s="670"/>
      <c r="FD11" s="711" t="s">
        <v>7</v>
      </c>
      <c r="FE11" s="709"/>
      <c r="FF11" s="709"/>
      <c r="FG11" s="713" t="s">
        <v>64</v>
      </c>
      <c r="FH11" s="714"/>
      <c r="FI11" s="714"/>
      <c r="FJ11" s="714"/>
      <c r="FK11" s="714"/>
      <c r="FL11" s="715"/>
      <c r="FM11" s="713" t="s">
        <v>60</v>
      </c>
      <c r="FN11" s="714"/>
      <c r="FO11" s="714"/>
      <c r="FP11" s="714"/>
      <c r="FQ11" s="714"/>
      <c r="FR11" s="714"/>
      <c r="FS11" s="714"/>
      <c r="FT11" s="714"/>
      <c r="FU11" s="715"/>
      <c r="FV11" s="670" t="s">
        <v>8</v>
      </c>
      <c r="FW11" s="671"/>
      <c r="FX11" s="671"/>
      <c r="FY11" s="671"/>
      <c r="FZ11" s="671"/>
      <c r="GA11" s="671"/>
      <c r="GB11" s="671"/>
      <c r="GC11" s="672"/>
    </row>
    <row r="12" spans="2:185" ht="11.25" customHeight="1" x14ac:dyDescent="0.4">
      <c r="B12" s="699"/>
      <c r="C12" s="700"/>
      <c r="D12" s="703"/>
      <c r="E12" s="704"/>
      <c r="F12" s="516"/>
      <c r="G12" s="517"/>
      <c r="H12" s="517"/>
      <c r="I12" s="517"/>
      <c r="J12" s="517"/>
      <c r="K12" s="517"/>
      <c r="L12" s="517"/>
      <c r="M12" s="517"/>
      <c r="N12" s="517"/>
      <c r="O12" s="517"/>
      <c r="P12" s="517"/>
      <c r="Q12" s="517"/>
      <c r="R12" s="517"/>
      <c r="S12" s="517"/>
      <c r="T12" s="517"/>
      <c r="U12" s="517"/>
      <c r="V12" s="517"/>
      <c r="W12" s="517"/>
      <c r="X12" s="517"/>
      <c r="Y12" s="518"/>
      <c r="Z12" s="995"/>
      <c r="AA12" s="995"/>
      <c r="AB12" s="995"/>
      <c r="AC12" s="995"/>
      <c r="AD12" s="995"/>
      <c r="AE12" s="995"/>
      <c r="AF12" s="710"/>
      <c r="AG12" s="710"/>
      <c r="AH12" s="710"/>
      <c r="AI12" s="516"/>
      <c r="AJ12" s="712"/>
      <c r="AK12" s="710"/>
      <c r="AL12" s="710"/>
      <c r="AM12" s="716"/>
      <c r="AN12" s="717"/>
      <c r="AO12" s="717"/>
      <c r="AP12" s="717"/>
      <c r="AQ12" s="717"/>
      <c r="AR12" s="718"/>
      <c r="AS12" s="716"/>
      <c r="AT12" s="717"/>
      <c r="AU12" s="717"/>
      <c r="AV12" s="717"/>
      <c r="AW12" s="717"/>
      <c r="AX12" s="717"/>
      <c r="AY12" s="717"/>
      <c r="AZ12" s="717"/>
      <c r="BA12" s="718"/>
      <c r="BB12" s="516"/>
      <c r="BC12" s="517"/>
      <c r="BD12" s="517"/>
      <c r="BE12" s="517"/>
      <c r="BF12" s="517"/>
      <c r="BG12" s="517"/>
      <c r="BH12" s="517"/>
      <c r="BI12" s="673"/>
      <c r="BL12" s="1098"/>
      <c r="BM12" s="1099"/>
      <c r="BN12" s="1102"/>
      <c r="BO12" s="1103"/>
      <c r="BP12" s="1107"/>
      <c r="BQ12" s="1108"/>
      <c r="BR12" s="1108"/>
      <c r="BS12" s="1108"/>
      <c r="BT12" s="1108"/>
      <c r="BU12" s="1108"/>
      <c r="BV12" s="1108"/>
      <c r="BW12" s="1108"/>
      <c r="BX12" s="1108"/>
      <c r="BY12" s="1108"/>
      <c r="BZ12" s="1108"/>
      <c r="CA12" s="1108"/>
      <c r="CB12" s="1108"/>
      <c r="CC12" s="1108"/>
      <c r="CD12" s="1108"/>
      <c r="CE12" s="1108"/>
      <c r="CF12" s="1108"/>
      <c r="CG12" s="1108"/>
      <c r="CH12" s="1108"/>
      <c r="CI12" s="1109"/>
      <c r="CJ12" s="708"/>
      <c r="CK12" s="708"/>
      <c r="CL12" s="708"/>
      <c r="CM12" s="708"/>
      <c r="CN12" s="708"/>
      <c r="CO12" s="708"/>
      <c r="CP12" s="710"/>
      <c r="CQ12" s="710"/>
      <c r="CR12" s="710"/>
      <c r="CS12" s="516"/>
      <c r="CT12" s="712"/>
      <c r="CU12" s="710"/>
      <c r="CV12" s="710"/>
      <c r="CW12" s="716"/>
      <c r="CX12" s="717"/>
      <c r="CY12" s="717"/>
      <c r="CZ12" s="717"/>
      <c r="DA12" s="717"/>
      <c r="DB12" s="718"/>
      <c r="DC12" s="716"/>
      <c r="DD12" s="717"/>
      <c r="DE12" s="717"/>
      <c r="DF12" s="717"/>
      <c r="DG12" s="717"/>
      <c r="DH12" s="717"/>
      <c r="DI12" s="717"/>
      <c r="DJ12" s="717"/>
      <c r="DK12" s="718"/>
      <c r="DL12" s="516"/>
      <c r="DM12" s="517"/>
      <c r="DN12" s="517"/>
      <c r="DO12" s="517"/>
      <c r="DP12" s="517"/>
      <c r="DQ12" s="517"/>
      <c r="DR12" s="517"/>
      <c r="DS12" s="673"/>
      <c r="DV12" s="699"/>
      <c r="DW12" s="700"/>
      <c r="DX12" s="703"/>
      <c r="DY12" s="704"/>
      <c r="DZ12" s="516"/>
      <c r="EA12" s="517"/>
      <c r="EB12" s="517"/>
      <c r="EC12" s="517"/>
      <c r="ED12" s="517"/>
      <c r="EE12" s="517"/>
      <c r="EF12" s="517"/>
      <c r="EG12" s="517"/>
      <c r="EH12" s="517"/>
      <c r="EI12" s="517"/>
      <c r="EJ12" s="517"/>
      <c r="EK12" s="517"/>
      <c r="EL12" s="517"/>
      <c r="EM12" s="517"/>
      <c r="EN12" s="517"/>
      <c r="EO12" s="517"/>
      <c r="EP12" s="517"/>
      <c r="EQ12" s="517"/>
      <c r="ER12" s="517"/>
      <c r="ES12" s="518"/>
      <c r="ET12" s="708"/>
      <c r="EU12" s="708"/>
      <c r="EV12" s="708"/>
      <c r="EW12" s="708"/>
      <c r="EX12" s="708"/>
      <c r="EY12" s="708"/>
      <c r="EZ12" s="710"/>
      <c r="FA12" s="710"/>
      <c r="FB12" s="710"/>
      <c r="FC12" s="516"/>
      <c r="FD12" s="712"/>
      <c r="FE12" s="710"/>
      <c r="FF12" s="710"/>
      <c r="FG12" s="716"/>
      <c r="FH12" s="717"/>
      <c r="FI12" s="717"/>
      <c r="FJ12" s="717"/>
      <c r="FK12" s="717"/>
      <c r="FL12" s="718"/>
      <c r="FM12" s="716"/>
      <c r="FN12" s="717"/>
      <c r="FO12" s="717"/>
      <c r="FP12" s="717"/>
      <c r="FQ12" s="717"/>
      <c r="FR12" s="717"/>
      <c r="FS12" s="717"/>
      <c r="FT12" s="717"/>
      <c r="FU12" s="718"/>
      <c r="FV12" s="516"/>
      <c r="FW12" s="517"/>
      <c r="FX12" s="517"/>
      <c r="FY12" s="517"/>
      <c r="FZ12" s="517"/>
      <c r="GA12" s="517"/>
      <c r="GB12" s="517"/>
      <c r="GC12" s="673"/>
    </row>
    <row r="13" spans="2:185" ht="11.25" customHeight="1" x14ac:dyDescent="0.4">
      <c r="B13" s="873"/>
      <c r="C13" s="874"/>
      <c r="D13" s="958"/>
      <c r="E13" s="959"/>
      <c r="F13" s="980"/>
      <c r="G13" s="981"/>
      <c r="H13" s="981"/>
      <c r="I13" s="981"/>
      <c r="J13" s="981"/>
      <c r="K13" s="981"/>
      <c r="L13" s="981"/>
      <c r="M13" s="981"/>
      <c r="N13" s="981"/>
      <c r="O13" s="981"/>
      <c r="P13" s="981"/>
      <c r="Q13" s="981"/>
      <c r="R13" s="981"/>
      <c r="S13" s="981"/>
      <c r="T13" s="981"/>
      <c r="U13" s="981"/>
      <c r="V13" s="981"/>
      <c r="W13" s="981"/>
      <c r="X13" s="981"/>
      <c r="Y13" s="982"/>
      <c r="Z13" s="1072"/>
      <c r="AA13" s="1072"/>
      <c r="AB13" s="1072"/>
      <c r="AC13" s="993"/>
      <c r="AD13" s="993"/>
      <c r="AE13" s="993"/>
      <c r="AF13" s="1075"/>
      <c r="AG13" s="1075"/>
      <c r="AH13" s="1075"/>
      <c r="AI13" s="1076"/>
      <c r="AJ13" s="1017"/>
      <c r="AK13" s="1018"/>
      <c r="AL13" s="1018"/>
      <c r="AM13" s="1069"/>
      <c r="AN13" s="1070"/>
      <c r="AO13" s="1070"/>
      <c r="AP13" s="1070"/>
      <c r="AQ13" s="1070"/>
      <c r="AR13" s="1071"/>
      <c r="AS13" s="663" t="str">
        <f>IF(AF13="","",AF13*AM13)</f>
        <v/>
      </c>
      <c r="AT13" s="664"/>
      <c r="AU13" s="664"/>
      <c r="AV13" s="664"/>
      <c r="AW13" s="664"/>
      <c r="AX13" s="664"/>
      <c r="AY13" s="664"/>
      <c r="AZ13" s="664"/>
      <c r="BA13" s="665"/>
      <c r="BB13" s="543" t="str">
        <f>IF(Z13="","",ROUNDDOWN(Z13/100*AS13,0))</f>
        <v/>
      </c>
      <c r="BC13" s="544"/>
      <c r="BD13" s="544"/>
      <c r="BE13" s="544"/>
      <c r="BF13" s="544"/>
      <c r="BG13" s="544"/>
      <c r="BH13" s="544"/>
      <c r="BI13" s="545"/>
      <c r="BL13" s="521">
        <f>B13</f>
        <v>0</v>
      </c>
      <c r="BM13" s="522"/>
      <c r="BN13" s="525">
        <f>D13</f>
        <v>0</v>
      </c>
      <c r="BO13" s="526"/>
      <c r="BP13" s="529">
        <f>F13</f>
        <v>0</v>
      </c>
      <c r="BQ13" s="530"/>
      <c r="BR13" s="530"/>
      <c r="BS13" s="530"/>
      <c r="BT13" s="530"/>
      <c r="BU13" s="530"/>
      <c r="BV13" s="530"/>
      <c r="BW13" s="530"/>
      <c r="BX13" s="530"/>
      <c r="BY13" s="530"/>
      <c r="BZ13" s="530"/>
      <c r="CA13" s="530"/>
      <c r="CB13" s="530"/>
      <c r="CC13" s="530"/>
      <c r="CD13" s="530"/>
      <c r="CE13" s="530"/>
      <c r="CF13" s="530"/>
      <c r="CG13" s="530"/>
      <c r="CH13" s="530"/>
      <c r="CI13" s="531"/>
      <c r="CJ13" s="535" t="str">
        <f>IF(Z13="","",Z13)</f>
        <v/>
      </c>
      <c r="CK13" s="535"/>
      <c r="CL13" s="535"/>
      <c r="CM13" s="537">
        <f>AC13</f>
        <v>0</v>
      </c>
      <c r="CN13" s="537"/>
      <c r="CO13" s="537"/>
      <c r="CP13" s="540" t="str">
        <f>IF(AF13="","",AF13)</f>
        <v/>
      </c>
      <c r="CQ13" s="1123"/>
      <c r="CR13" s="1123"/>
      <c r="CS13" s="1124"/>
      <c r="CT13" s="690">
        <f>AJ13</f>
        <v>0</v>
      </c>
      <c r="CU13" s="691"/>
      <c r="CV13" s="691"/>
      <c r="CW13" s="657">
        <f t="shared" ref="CW13" si="0">IF(AF13=1,"",AM13*1)</f>
        <v>0</v>
      </c>
      <c r="CX13" s="658"/>
      <c r="CY13" s="658"/>
      <c r="CZ13" s="658"/>
      <c r="DA13" s="658"/>
      <c r="DB13" s="659"/>
      <c r="DC13" s="663" t="str">
        <f>IF(AF13="","",AF13*AM13)</f>
        <v/>
      </c>
      <c r="DD13" s="664"/>
      <c r="DE13" s="664"/>
      <c r="DF13" s="664"/>
      <c r="DG13" s="664"/>
      <c r="DH13" s="664"/>
      <c r="DI13" s="664"/>
      <c r="DJ13" s="664"/>
      <c r="DK13" s="665"/>
      <c r="DL13" s="543" t="str">
        <f>IF(Z13="","",ROUNDDOWN(Z13/100*AS13,0))</f>
        <v/>
      </c>
      <c r="DM13" s="544"/>
      <c r="DN13" s="544"/>
      <c r="DO13" s="544"/>
      <c r="DP13" s="544"/>
      <c r="DQ13" s="544"/>
      <c r="DR13" s="544"/>
      <c r="DS13" s="545"/>
      <c r="DV13" s="521">
        <f>B13</f>
        <v>0</v>
      </c>
      <c r="DW13" s="522"/>
      <c r="DX13" s="525">
        <f>D13</f>
        <v>0</v>
      </c>
      <c r="DY13" s="526"/>
      <c r="DZ13" s="529">
        <f>F13</f>
        <v>0</v>
      </c>
      <c r="EA13" s="530"/>
      <c r="EB13" s="530"/>
      <c r="EC13" s="530"/>
      <c r="ED13" s="530"/>
      <c r="EE13" s="530"/>
      <c r="EF13" s="530"/>
      <c r="EG13" s="530"/>
      <c r="EH13" s="530"/>
      <c r="EI13" s="530"/>
      <c r="EJ13" s="530"/>
      <c r="EK13" s="530"/>
      <c r="EL13" s="530"/>
      <c r="EM13" s="530"/>
      <c r="EN13" s="530"/>
      <c r="EO13" s="530"/>
      <c r="EP13" s="530"/>
      <c r="EQ13" s="530"/>
      <c r="ER13" s="530"/>
      <c r="ES13" s="531"/>
      <c r="ET13" s="535" t="str">
        <f>IF(Z13="","",Z13)</f>
        <v/>
      </c>
      <c r="EU13" s="535"/>
      <c r="EV13" s="535"/>
      <c r="EW13" s="685">
        <f>AC13</f>
        <v>0</v>
      </c>
      <c r="EX13" s="685"/>
      <c r="EY13" s="685"/>
      <c r="EZ13" s="687" t="str">
        <f>IF(AF13="","",AF13)</f>
        <v/>
      </c>
      <c r="FA13" s="687"/>
      <c r="FB13" s="687"/>
      <c r="FC13" s="688"/>
      <c r="FD13" s="690">
        <f>AJ13</f>
        <v>0</v>
      </c>
      <c r="FE13" s="691"/>
      <c r="FF13" s="691"/>
      <c r="FG13" s="694">
        <f t="shared" ref="FG13" si="1">IF(AF13=1,"",AM13)</f>
        <v>0</v>
      </c>
      <c r="FH13" s="695"/>
      <c r="FI13" s="695"/>
      <c r="FJ13" s="695"/>
      <c r="FK13" s="695"/>
      <c r="FL13" s="696"/>
      <c r="FM13" s="663" t="str">
        <f>IF(AS13="","",AS13)</f>
        <v/>
      </c>
      <c r="FN13" s="664"/>
      <c r="FO13" s="664"/>
      <c r="FP13" s="664"/>
      <c r="FQ13" s="664"/>
      <c r="FR13" s="664"/>
      <c r="FS13" s="664"/>
      <c r="FT13" s="664"/>
      <c r="FU13" s="665"/>
      <c r="FV13" s="543" t="str">
        <f>IF(Z13="","",ROUNDDOWN(Z13/100*AS13,0))</f>
        <v/>
      </c>
      <c r="FW13" s="544"/>
      <c r="FX13" s="544"/>
      <c r="FY13" s="544"/>
      <c r="FZ13" s="544"/>
      <c r="GA13" s="544"/>
      <c r="GB13" s="544"/>
      <c r="GC13" s="545"/>
    </row>
    <row r="14" spans="2:185" ht="11.25" customHeight="1" x14ac:dyDescent="0.4">
      <c r="B14" s="962"/>
      <c r="C14" s="963"/>
      <c r="D14" s="964"/>
      <c r="E14" s="965"/>
      <c r="F14" s="983"/>
      <c r="G14" s="984"/>
      <c r="H14" s="984"/>
      <c r="I14" s="984"/>
      <c r="J14" s="984"/>
      <c r="K14" s="984"/>
      <c r="L14" s="984"/>
      <c r="M14" s="984"/>
      <c r="N14" s="984"/>
      <c r="O14" s="984"/>
      <c r="P14" s="984"/>
      <c r="Q14" s="984"/>
      <c r="R14" s="984"/>
      <c r="S14" s="984"/>
      <c r="T14" s="984"/>
      <c r="U14" s="984"/>
      <c r="V14" s="984"/>
      <c r="W14" s="984"/>
      <c r="X14" s="984"/>
      <c r="Y14" s="985"/>
      <c r="Z14" s="1073"/>
      <c r="AA14" s="1073"/>
      <c r="AB14" s="1073"/>
      <c r="AC14" s="1074"/>
      <c r="AD14" s="1074"/>
      <c r="AE14" s="1074"/>
      <c r="AF14" s="1077"/>
      <c r="AG14" s="1077"/>
      <c r="AH14" s="1077"/>
      <c r="AI14" s="1078"/>
      <c r="AJ14" s="1019"/>
      <c r="AK14" s="1020"/>
      <c r="AL14" s="1020"/>
      <c r="AM14" s="1064"/>
      <c r="AN14" s="1065"/>
      <c r="AO14" s="1065"/>
      <c r="AP14" s="1065"/>
      <c r="AQ14" s="1065"/>
      <c r="AR14" s="1066"/>
      <c r="AS14" s="666"/>
      <c r="AT14" s="667"/>
      <c r="AU14" s="667"/>
      <c r="AV14" s="667"/>
      <c r="AW14" s="667"/>
      <c r="AX14" s="667"/>
      <c r="AY14" s="667"/>
      <c r="AZ14" s="667"/>
      <c r="BA14" s="668"/>
      <c r="BB14" s="543"/>
      <c r="BC14" s="544"/>
      <c r="BD14" s="544"/>
      <c r="BE14" s="544"/>
      <c r="BF14" s="544"/>
      <c r="BG14" s="544"/>
      <c r="BH14" s="544"/>
      <c r="BI14" s="545"/>
      <c r="BL14" s="546"/>
      <c r="BM14" s="547"/>
      <c r="BN14" s="548"/>
      <c r="BO14" s="549"/>
      <c r="BP14" s="532"/>
      <c r="BQ14" s="533"/>
      <c r="BR14" s="533"/>
      <c r="BS14" s="533"/>
      <c r="BT14" s="533"/>
      <c r="BU14" s="533"/>
      <c r="BV14" s="533"/>
      <c r="BW14" s="533"/>
      <c r="BX14" s="533"/>
      <c r="BY14" s="533"/>
      <c r="BZ14" s="533"/>
      <c r="CA14" s="533"/>
      <c r="CB14" s="533"/>
      <c r="CC14" s="533"/>
      <c r="CD14" s="533"/>
      <c r="CE14" s="533"/>
      <c r="CF14" s="533"/>
      <c r="CG14" s="533"/>
      <c r="CH14" s="533"/>
      <c r="CI14" s="534"/>
      <c r="CJ14" s="536"/>
      <c r="CK14" s="536"/>
      <c r="CL14" s="536"/>
      <c r="CM14" s="538"/>
      <c r="CN14" s="538"/>
      <c r="CO14" s="538"/>
      <c r="CP14" s="669"/>
      <c r="CQ14" s="1142"/>
      <c r="CR14" s="1142"/>
      <c r="CS14" s="1143"/>
      <c r="CT14" s="692"/>
      <c r="CU14" s="693"/>
      <c r="CV14" s="693"/>
      <c r="CW14" s="660"/>
      <c r="CX14" s="661"/>
      <c r="CY14" s="661"/>
      <c r="CZ14" s="661"/>
      <c r="DA14" s="661"/>
      <c r="DB14" s="662"/>
      <c r="DC14" s="666"/>
      <c r="DD14" s="667"/>
      <c r="DE14" s="667"/>
      <c r="DF14" s="667"/>
      <c r="DG14" s="667"/>
      <c r="DH14" s="667"/>
      <c r="DI14" s="667"/>
      <c r="DJ14" s="667"/>
      <c r="DK14" s="668"/>
      <c r="DL14" s="543"/>
      <c r="DM14" s="544"/>
      <c r="DN14" s="544"/>
      <c r="DO14" s="544"/>
      <c r="DP14" s="544"/>
      <c r="DQ14" s="544"/>
      <c r="DR14" s="544"/>
      <c r="DS14" s="545"/>
      <c r="DV14" s="546"/>
      <c r="DW14" s="547"/>
      <c r="DX14" s="548"/>
      <c r="DY14" s="549"/>
      <c r="DZ14" s="532"/>
      <c r="EA14" s="533"/>
      <c r="EB14" s="533"/>
      <c r="EC14" s="533"/>
      <c r="ED14" s="533"/>
      <c r="EE14" s="533"/>
      <c r="EF14" s="533"/>
      <c r="EG14" s="533"/>
      <c r="EH14" s="533"/>
      <c r="EI14" s="533"/>
      <c r="EJ14" s="533"/>
      <c r="EK14" s="533"/>
      <c r="EL14" s="533"/>
      <c r="EM14" s="533"/>
      <c r="EN14" s="533"/>
      <c r="EO14" s="533"/>
      <c r="EP14" s="533"/>
      <c r="EQ14" s="533"/>
      <c r="ER14" s="533"/>
      <c r="ES14" s="534"/>
      <c r="ET14" s="536"/>
      <c r="EU14" s="536"/>
      <c r="EV14" s="536"/>
      <c r="EW14" s="686"/>
      <c r="EX14" s="686"/>
      <c r="EY14" s="686"/>
      <c r="EZ14" s="689"/>
      <c r="FA14" s="689"/>
      <c r="FB14" s="689"/>
      <c r="FC14" s="542"/>
      <c r="FD14" s="692"/>
      <c r="FE14" s="693"/>
      <c r="FF14" s="693"/>
      <c r="FG14" s="660"/>
      <c r="FH14" s="661"/>
      <c r="FI14" s="661"/>
      <c r="FJ14" s="661"/>
      <c r="FK14" s="661"/>
      <c r="FL14" s="662"/>
      <c r="FM14" s="666"/>
      <c r="FN14" s="667"/>
      <c r="FO14" s="667"/>
      <c r="FP14" s="667"/>
      <c r="FQ14" s="667"/>
      <c r="FR14" s="667"/>
      <c r="FS14" s="667"/>
      <c r="FT14" s="667"/>
      <c r="FU14" s="668"/>
      <c r="FV14" s="543"/>
      <c r="FW14" s="544"/>
      <c r="FX14" s="544"/>
      <c r="FY14" s="544"/>
      <c r="FZ14" s="544"/>
      <c r="GA14" s="544"/>
      <c r="GB14" s="544"/>
      <c r="GC14" s="545"/>
    </row>
    <row r="15" spans="2:185" ht="11.25" customHeight="1" x14ac:dyDescent="0.4">
      <c r="B15" s="873"/>
      <c r="C15" s="874"/>
      <c r="D15" s="958"/>
      <c r="E15" s="959"/>
      <c r="F15" s="980"/>
      <c r="G15" s="981"/>
      <c r="H15" s="981"/>
      <c r="I15" s="981"/>
      <c r="J15" s="981"/>
      <c r="K15" s="981"/>
      <c r="L15" s="981"/>
      <c r="M15" s="981"/>
      <c r="N15" s="981"/>
      <c r="O15" s="981"/>
      <c r="P15" s="981"/>
      <c r="Q15" s="981"/>
      <c r="R15" s="981"/>
      <c r="S15" s="981"/>
      <c r="T15" s="981"/>
      <c r="U15" s="981"/>
      <c r="V15" s="981"/>
      <c r="W15" s="981"/>
      <c r="X15" s="981"/>
      <c r="Y15" s="982"/>
      <c r="Z15" s="966"/>
      <c r="AA15" s="967"/>
      <c r="AB15" s="968"/>
      <c r="AC15" s="974"/>
      <c r="AD15" s="974"/>
      <c r="AE15" s="974"/>
      <c r="AF15" s="977"/>
      <c r="AG15" s="1137"/>
      <c r="AH15" s="1137"/>
      <c r="AI15" s="1138"/>
      <c r="AJ15" s="933"/>
      <c r="AK15" s="934"/>
      <c r="AL15" s="934"/>
      <c r="AM15" s="1061"/>
      <c r="AN15" s="1062"/>
      <c r="AO15" s="1062"/>
      <c r="AP15" s="1062"/>
      <c r="AQ15" s="1062"/>
      <c r="AR15" s="1063"/>
      <c r="AS15" s="663" t="str">
        <f t="shared" ref="AS15" si="2">IF(AF15="","",AF15*AM15)</f>
        <v/>
      </c>
      <c r="AT15" s="664"/>
      <c r="AU15" s="664"/>
      <c r="AV15" s="664"/>
      <c r="AW15" s="664"/>
      <c r="AX15" s="664"/>
      <c r="AY15" s="664"/>
      <c r="AZ15" s="664"/>
      <c r="BA15" s="665"/>
      <c r="BB15" s="663" t="str">
        <f>IF(Z15="","",ROUNDDOWN(Z15/100*AS15,0))</f>
        <v/>
      </c>
      <c r="BC15" s="664"/>
      <c r="BD15" s="664"/>
      <c r="BE15" s="664"/>
      <c r="BF15" s="664"/>
      <c r="BG15" s="664"/>
      <c r="BH15" s="664"/>
      <c r="BI15" s="1067"/>
      <c r="BL15" s="521">
        <f>B15</f>
        <v>0</v>
      </c>
      <c r="BM15" s="522"/>
      <c r="BN15" s="525">
        <f>D15</f>
        <v>0</v>
      </c>
      <c r="BO15" s="526"/>
      <c r="BP15" s="529">
        <f>F15</f>
        <v>0</v>
      </c>
      <c r="BQ15" s="530"/>
      <c r="BR15" s="530"/>
      <c r="BS15" s="530"/>
      <c r="BT15" s="530"/>
      <c r="BU15" s="530"/>
      <c r="BV15" s="530"/>
      <c r="BW15" s="530"/>
      <c r="BX15" s="530"/>
      <c r="BY15" s="530"/>
      <c r="BZ15" s="530"/>
      <c r="CA15" s="530"/>
      <c r="CB15" s="530"/>
      <c r="CC15" s="530"/>
      <c r="CD15" s="530"/>
      <c r="CE15" s="530"/>
      <c r="CF15" s="530"/>
      <c r="CG15" s="530"/>
      <c r="CH15" s="530"/>
      <c r="CI15" s="531"/>
      <c r="CJ15" s="535" t="str">
        <f>IF(Z15="","",Z15)</f>
        <v/>
      </c>
      <c r="CK15" s="535"/>
      <c r="CL15" s="535"/>
      <c r="CM15" s="537">
        <f>AC15</f>
        <v>0</v>
      </c>
      <c r="CN15" s="537"/>
      <c r="CO15" s="537"/>
      <c r="CP15" s="540" t="str">
        <f>IF(AF15="","",AF15)</f>
        <v/>
      </c>
      <c r="CQ15" s="1123"/>
      <c r="CR15" s="1123"/>
      <c r="CS15" s="1124"/>
      <c r="CT15" s="653">
        <f>AJ15</f>
        <v>0</v>
      </c>
      <c r="CU15" s="654"/>
      <c r="CV15" s="654"/>
      <c r="CW15" s="657">
        <f t="shared" ref="CW15" si="3">IF(AF15=1,"",AM15*1)</f>
        <v>0</v>
      </c>
      <c r="CX15" s="658"/>
      <c r="CY15" s="658"/>
      <c r="CZ15" s="658"/>
      <c r="DA15" s="658"/>
      <c r="DB15" s="659"/>
      <c r="DC15" s="663" t="str">
        <f>IF(AF15="","",AF15*AM15)</f>
        <v/>
      </c>
      <c r="DD15" s="664"/>
      <c r="DE15" s="664"/>
      <c r="DF15" s="664"/>
      <c r="DG15" s="664"/>
      <c r="DH15" s="664"/>
      <c r="DI15" s="664"/>
      <c r="DJ15" s="664"/>
      <c r="DK15" s="665"/>
      <c r="DL15" s="543" t="str">
        <f t="shared" ref="DL15" si="4">IF(Z15="","",ROUNDDOWN(Z15/100*AS15,0))</f>
        <v/>
      </c>
      <c r="DM15" s="544"/>
      <c r="DN15" s="544"/>
      <c r="DO15" s="544"/>
      <c r="DP15" s="544"/>
      <c r="DQ15" s="544"/>
      <c r="DR15" s="544"/>
      <c r="DS15" s="545"/>
      <c r="DV15" s="521">
        <f>B15</f>
        <v>0</v>
      </c>
      <c r="DW15" s="522"/>
      <c r="DX15" s="525">
        <f>D15</f>
        <v>0</v>
      </c>
      <c r="DY15" s="526"/>
      <c r="DZ15" s="529">
        <f>F15</f>
        <v>0</v>
      </c>
      <c r="EA15" s="530"/>
      <c r="EB15" s="530"/>
      <c r="EC15" s="530"/>
      <c r="ED15" s="530"/>
      <c r="EE15" s="530"/>
      <c r="EF15" s="530"/>
      <c r="EG15" s="530"/>
      <c r="EH15" s="530"/>
      <c r="EI15" s="530"/>
      <c r="EJ15" s="530"/>
      <c r="EK15" s="530"/>
      <c r="EL15" s="530"/>
      <c r="EM15" s="530"/>
      <c r="EN15" s="530"/>
      <c r="EO15" s="530"/>
      <c r="EP15" s="530"/>
      <c r="EQ15" s="530"/>
      <c r="ER15" s="530"/>
      <c r="ES15" s="531"/>
      <c r="ET15" s="535" t="str">
        <f t="shared" ref="ET15" si="5">IF(Z15="","",Z15)</f>
        <v/>
      </c>
      <c r="EU15" s="535"/>
      <c r="EV15" s="535"/>
      <c r="EW15" s="537">
        <f>AC15</f>
        <v>0</v>
      </c>
      <c r="EX15" s="537"/>
      <c r="EY15" s="537"/>
      <c r="EZ15" s="540" t="str">
        <f>IF(AF15="","",AF15)</f>
        <v/>
      </c>
      <c r="FA15" s="1123"/>
      <c r="FB15" s="1123"/>
      <c r="FC15" s="1124"/>
      <c r="FD15" s="653">
        <f>AJ15</f>
        <v>0</v>
      </c>
      <c r="FE15" s="654"/>
      <c r="FF15" s="654"/>
      <c r="FG15" s="657">
        <f t="shared" ref="FG15" si="6">IF(AF15=1,"",AM15)</f>
        <v>0</v>
      </c>
      <c r="FH15" s="658"/>
      <c r="FI15" s="658"/>
      <c r="FJ15" s="658"/>
      <c r="FK15" s="658"/>
      <c r="FL15" s="659"/>
      <c r="FM15" s="663" t="str">
        <f t="shared" ref="FM15" si="7">IF(AS15="","",AS15)</f>
        <v/>
      </c>
      <c r="FN15" s="664"/>
      <c r="FO15" s="664"/>
      <c r="FP15" s="664"/>
      <c r="FQ15" s="664"/>
      <c r="FR15" s="664"/>
      <c r="FS15" s="664"/>
      <c r="FT15" s="664"/>
      <c r="FU15" s="665"/>
      <c r="FV15" s="543" t="str">
        <f t="shared" ref="FV15" si="8">IF(Z15="","",ROUNDDOWN(Z15/100*AS15,0))</f>
        <v/>
      </c>
      <c r="FW15" s="544"/>
      <c r="FX15" s="544"/>
      <c r="FY15" s="544"/>
      <c r="FZ15" s="544"/>
      <c r="GA15" s="544"/>
      <c r="GB15" s="544"/>
      <c r="GC15" s="545"/>
    </row>
    <row r="16" spans="2:185" ht="11.25" customHeight="1" x14ac:dyDescent="0.4">
      <c r="B16" s="962"/>
      <c r="C16" s="963"/>
      <c r="D16" s="964"/>
      <c r="E16" s="965"/>
      <c r="F16" s="983"/>
      <c r="G16" s="984"/>
      <c r="H16" s="984"/>
      <c r="I16" s="984"/>
      <c r="J16" s="984"/>
      <c r="K16" s="984"/>
      <c r="L16" s="984"/>
      <c r="M16" s="984"/>
      <c r="N16" s="984"/>
      <c r="O16" s="984"/>
      <c r="P16" s="984"/>
      <c r="Q16" s="984"/>
      <c r="R16" s="984"/>
      <c r="S16" s="984"/>
      <c r="T16" s="984"/>
      <c r="U16" s="984"/>
      <c r="V16" s="984"/>
      <c r="W16" s="984"/>
      <c r="X16" s="984"/>
      <c r="Y16" s="985"/>
      <c r="Z16" s="969"/>
      <c r="AA16" s="970"/>
      <c r="AB16" s="971"/>
      <c r="AC16" s="975"/>
      <c r="AD16" s="975"/>
      <c r="AE16" s="975"/>
      <c r="AF16" s="979"/>
      <c r="AG16" s="1159"/>
      <c r="AH16" s="1159"/>
      <c r="AI16" s="1160"/>
      <c r="AJ16" s="935"/>
      <c r="AK16" s="936"/>
      <c r="AL16" s="936"/>
      <c r="AM16" s="1064"/>
      <c r="AN16" s="1065"/>
      <c r="AO16" s="1065"/>
      <c r="AP16" s="1065"/>
      <c r="AQ16" s="1065"/>
      <c r="AR16" s="1066"/>
      <c r="AS16" s="666"/>
      <c r="AT16" s="667"/>
      <c r="AU16" s="667"/>
      <c r="AV16" s="667"/>
      <c r="AW16" s="667"/>
      <c r="AX16" s="667"/>
      <c r="AY16" s="667"/>
      <c r="AZ16" s="667"/>
      <c r="BA16" s="668"/>
      <c r="BB16" s="666"/>
      <c r="BC16" s="667"/>
      <c r="BD16" s="667"/>
      <c r="BE16" s="667"/>
      <c r="BF16" s="667"/>
      <c r="BG16" s="667"/>
      <c r="BH16" s="667"/>
      <c r="BI16" s="1068"/>
      <c r="BL16" s="546"/>
      <c r="BM16" s="547"/>
      <c r="BN16" s="548"/>
      <c r="BO16" s="549"/>
      <c r="BP16" s="532"/>
      <c r="BQ16" s="533"/>
      <c r="BR16" s="533"/>
      <c r="BS16" s="533"/>
      <c r="BT16" s="533"/>
      <c r="BU16" s="533"/>
      <c r="BV16" s="533"/>
      <c r="BW16" s="533"/>
      <c r="BX16" s="533"/>
      <c r="BY16" s="533"/>
      <c r="BZ16" s="533"/>
      <c r="CA16" s="533"/>
      <c r="CB16" s="533"/>
      <c r="CC16" s="533"/>
      <c r="CD16" s="533"/>
      <c r="CE16" s="533"/>
      <c r="CF16" s="533"/>
      <c r="CG16" s="533"/>
      <c r="CH16" s="533"/>
      <c r="CI16" s="534"/>
      <c r="CJ16" s="536"/>
      <c r="CK16" s="536"/>
      <c r="CL16" s="536"/>
      <c r="CM16" s="538"/>
      <c r="CN16" s="538"/>
      <c r="CO16" s="538"/>
      <c r="CP16" s="669"/>
      <c r="CQ16" s="1142"/>
      <c r="CR16" s="1142"/>
      <c r="CS16" s="1143"/>
      <c r="CT16" s="655"/>
      <c r="CU16" s="656"/>
      <c r="CV16" s="656"/>
      <c r="CW16" s="660"/>
      <c r="CX16" s="661"/>
      <c r="CY16" s="661"/>
      <c r="CZ16" s="661"/>
      <c r="DA16" s="661"/>
      <c r="DB16" s="662"/>
      <c r="DC16" s="666"/>
      <c r="DD16" s="667"/>
      <c r="DE16" s="667"/>
      <c r="DF16" s="667"/>
      <c r="DG16" s="667"/>
      <c r="DH16" s="667"/>
      <c r="DI16" s="667"/>
      <c r="DJ16" s="667"/>
      <c r="DK16" s="668"/>
      <c r="DL16" s="543"/>
      <c r="DM16" s="544"/>
      <c r="DN16" s="544"/>
      <c r="DO16" s="544"/>
      <c r="DP16" s="544"/>
      <c r="DQ16" s="544"/>
      <c r="DR16" s="544"/>
      <c r="DS16" s="545"/>
      <c r="DV16" s="546"/>
      <c r="DW16" s="547"/>
      <c r="DX16" s="548"/>
      <c r="DY16" s="549"/>
      <c r="DZ16" s="532"/>
      <c r="EA16" s="533"/>
      <c r="EB16" s="533"/>
      <c r="EC16" s="533"/>
      <c r="ED16" s="533"/>
      <c r="EE16" s="533"/>
      <c r="EF16" s="533"/>
      <c r="EG16" s="533"/>
      <c r="EH16" s="533"/>
      <c r="EI16" s="533"/>
      <c r="EJ16" s="533"/>
      <c r="EK16" s="533"/>
      <c r="EL16" s="533"/>
      <c r="EM16" s="533"/>
      <c r="EN16" s="533"/>
      <c r="EO16" s="533"/>
      <c r="EP16" s="533"/>
      <c r="EQ16" s="533"/>
      <c r="ER16" s="533"/>
      <c r="ES16" s="534"/>
      <c r="ET16" s="536"/>
      <c r="EU16" s="536"/>
      <c r="EV16" s="536"/>
      <c r="EW16" s="538"/>
      <c r="EX16" s="538"/>
      <c r="EY16" s="538"/>
      <c r="EZ16" s="669"/>
      <c r="FA16" s="1142"/>
      <c r="FB16" s="1142"/>
      <c r="FC16" s="1143"/>
      <c r="FD16" s="655"/>
      <c r="FE16" s="656"/>
      <c r="FF16" s="656"/>
      <c r="FG16" s="660"/>
      <c r="FH16" s="661"/>
      <c r="FI16" s="661"/>
      <c r="FJ16" s="661"/>
      <c r="FK16" s="661"/>
      <c r="FL16" s="662"/>
      <c r="FM16" s="666"/>
      <c r="FN16" s="667"/>
      <c r="FO16" s="667"/>
      <c r="FP16" s="667"/>
      <c r="FQ16" s="667"/>
      <c r="FR16" s="667"/>
      <c r="FS16" s="667"/>
      <c r="FT16" s="667"/>
      <c r="FU16" s="668"/>
      <c r="FV16" s="543"/>
      <c r="FW16" s="544"/>
      <c r="FX16" s="544"/>
      <c r="FY16" s="544"/>
      <c r="FZ16" s="544"/>
      <c r="GA16" s="544"/>
      <c r="GB16" s="544"/>
      <c r="GC16" s="545"/>
    </row>
    <row r="17" spans="2:185" ht="11.25" customHeight="1" x14ac:dyDescent="0.4">
      <c r="B17" s="873"/>
      <c r="C17" s="874"/>
      <c r="D17" s="958"/>
      <c r="E17" s="959"/>
      <c r="F17" s="980"/>
      <c r="G17" s="981"/>
      <c r="H17" s="981"/>
      <c r="I17" s="981"/>
      <c r="J17" s="981"/>
      <c r="K17" s="981"/>
      <c r="L17" s="981"/>
      <c r="M17" s="981"/>
      <c r="N17" s="981"/>
      <c r="O17" s="981"/>
      <c r="P17" s="981"/>
      <c r="Q17" s="981"/>
      <c r="R17" s="981"/>
      <c r="S17" s="981"/>
      <c r="T17" s="981"/>
      <c r="U17" s="981"/>
      <c r="V17" s="981"/>
      <c r="W17" s="981"/>
      <c r="X17" s="981"/>
      <c r="Y17" s="982"/>
      <c r="Z17" s="966"/>
      <c r="AA17" s="967"/>
      <c r="AB17" s="968"/>
      <c r="AC17" s="974"/>
      <c r="AD17" s="974"/>
      <c r="AE17" s="974"/>
      <c r="AF17" s="977"/>
      <c r="AG17" s="1137"/>
      <c r="AH17" s="1137"/>
      <c r="AI17" s="1138"/>
      <c r="AJ17" s="933"/>
      <c r="AK17" s="934"/>
      <c r="AL17" s="934"/>
      <c r="AM17" s="1061"/>
      <c r="AN17" s="1062"/>
      <c r="AO17" s="1062"/>
      <c r="AP17" s="1062"/>
      <c r="AQ17" s="1062"/>
      <c r="AR17" s="1063"/>
      <c r="AS17" s="663" t="str">
        <f t="shared" ref="AS17" si="9">IF(AF17="","",AF17*AM17)</f>
        <v/>
      </c>
      <c r="AT17" s="664"/>
      <c r="AU17" s="664"/>
      <c r="AV17" s="664"/>
      <c r="AW17" s="664"/>
      <c r="AX17" s="664"/>
      <c r="AY17" s="664"/>
      <c r="AZ17" s="664"/>
      <c r="BA17" s="665"/>
      <c r="BB17" s="663" t="str">
        <f t="shared" ref="BB17" si="10">IF(Z17="","",ROUNDDOWN(Z17/100*AS17,0))</f>
        <v/>
      </c>
      <c r="BC17" s="664"/>
      <c r="BD17" s="664"/>
      <c r="BE17" s="664"/>
      <c r="BF17" s="664"/>
      <c r="BG17" s="664"/>
      <c r="BH17" s="664"/>
      <c r="BI17" s="1067"/>
      <c r="BL17" s="521">
        <f t="shared" ref="BL17" si="11">B17</f>
        <v>0</v>
      </c>
      <c r="BM17" s="522"/>
      <c r="BN17" s="525">
        <f t="shared" ref="BN17" si="12">D17</f>
        <v>0</v>
      </c>
      <c r="BO17" s="526"/>
      <c r="BP17" s="529">
        <f t="shared" ref="BP17" si="13">F17</f>
        <v>0</v>
      </c>
      <c r="BQ17" s="530"/>
      <c r="BR17" s="530"/>
      <c r="BS17" s="530"/>
      <c r="BT17" s="530"/>
      <c r="BU17" s="530"/>
      <c r="BV17" s="530"/>
      <c r="BW17" s="530"/>
      <c r="BX17" s="530"/>
      <c r="BY17" s="530"/>
      <c r="BZ17" s="530"/>
      <c r="CA17" s="530"/>
      <c r="CB17" s="530"/>
      <c r="CC17" s="530"/>
      <c r="CD17" s="530"/>
      <c r="CE17" s="530"/>
      <c r="CF17" s="530"/>
      <c r="CG17" s="530"/>
      <c r="CH17" s="530"/>
      <c r="CI17" s="531"/>
      <c r="CJ17" s="535" t="str">
        <f t="shared" ref="CJ17" si="14">IF(Z17="","",Z17)</f>
        <v/>
      </c>
      <c r="CK17" s="535"/>
      <c r="CL17" s="535"/>
      <c r="CM17" s="537">
        <f t="shared" ref="CM17" si="15">AC17</f>
        <v>0</v>
      </c>
      <c r="CN17" s="537"/>
      <c r="CO17" s="537"/>
      <c r="CP17" s="540" t="str">
        <f t="shared" ref="CP17" si="16">IF(AF17="","",AF17)</f>
        <v/>
      </c>
      <c r="CQ17" s="1123"/>
      <c r="CR17" s="1123"/>
      <c r="CS17" s="1124"/>
      <c r="CT17" s="653">
        <f t="shared" ref="CT17" si="17">AJ17</f>
        <v>0</v>
      </c>
      <c r="CU17" s="654"/>
      <c r="CV17" s="654"/>
      <c r="CW17" s="657">
        <f t="shared" ref="CW17" si="18">IF(AF17=1,"",AM17*1)</f>
        <v>0</v>
      </c>
      <c r="CX17" s="658"/>
      <c r="CY17" s="658"/>
      <c r="CZ17" s="658"/>
      <c r="DA17" s="658"/>
      <c r="DB17" s="659"/>
      <c r="DC17" s="663" t="str">
        <f t="shared" ref="DC17" si="19">IF(AS17="","",AS17)</f>
        <v/>
      </c>
      <c r="DD17" s="664"/>
      <c r="DE17" s="664"/>
      <c r="DF17" s="664"/>
      <c r="DG17" s="664"/>
      <c r="DH17" s="664"/>
      <c r="DI17" s="664"/>
      <c r="DJ17" s="664"/>
      <c r="DK17" s="665"/>
      <c r="DL17" s="543" t="str">
        <f t="shared" ref="DL17" si="20">IF(Z17="","",ROUNDDOWN(Z17/100*AS17,0))</f>
        <v/>
      </c>
      <c r="DM17" s="544"/>
      <c r="DN17" s="544"/>
      <c r="DO17" s="544"/>
      <c r="DP17" s="544"/>
      <c r="DQ17" s="544"/>
      <c r="DR17" s="544"/>
      <c r="DS17" s="545"/>
      <c r="DV17" s="521">
        <f t="shared" ref="DV17" si="21">B17</f>
        <v>0</v>
      </c>
      <c r="DW17" s="522"/>
      <c r="DX17" s="525">
        <f t="shared" ref="DX17" si="22">D17</f>
        <v>0</v>
      </c>
      <c r="DY17" s="526"/>
      <c r="DZ17" s="529">
        <f t="shared" ref="DZ17" si="23">F17</f>
        <v>0</v>
      </c>
      <c r="EA17" s="530"/>
      <c r="EB17" s="530"/>
      <c r="EC17" s="530"/>
      <c r="ED17" s="530"/>
      <c r="EE17" s="530"/>
      <c r="EF17" s="530"/>
      <c r="EG17" s="530"/>
      <c r="EH17" s="530"/>
      <c r="EI17" s="530"/>
      <c r="EJ17" s="530"/>
      <c r="EK17" s="530"/>
      <c r="EL17" s="530"/>
      <c r="EM17" s="530"/>
      <c r="EN17" s="530"/>
      <c r="EO17" s="530"/>
      <c r="EP17" s="530"/>
      <c r="EQ17" s="530"/>
      <c r="ER17" s="530"/>
      <c r="ES17" s="531"/>
      <c r="ET17" s="535" t="str">
        <f t="shared" ref="ET17" si="24">IF(Z17="","",Z17)</f>
        <v/>
      </c>
      <c r="EU17" s="535"/>
      <c r="EV17" s="535"/>
      <c r="EW17" s="537">
        <f t="shared" ref="EW17" si="25">AC17</f>
        <v>0</v>
      </c>
      <c r="EX17" s="537"/>
      <c r="EY17" s="537"/>
      <c r="EZ17" s="540" t="str">
        <f t="shared" ref="EZ17" si="26">IF(AF17="","",AF17)</f>
        <v/>
      </c>
      <c r="FA17" s="1123"/>
      <c r="FB17" s="1123"/>
      <c r="FC17" s="1124"/>
      <c r="FD17" s="653">
        <f t="shared" ref="FD17" si="27">AJ17</f>
        <v>0</v>
      </c>
      <c r="FE17" s="654"/>
      <c r="FF17" s="654"/>
      <c r="FG17" s="657">
        <f t="shared" ref="FG17" si="28">IF(AF17=1,"",AM17)</f>
        <v>0</v>
      </c>
      <c r="FH17" s="658"/>
      <c r="FI17" s="658"/>
      <c r="FJ17" s="658"/>
      <c r="FK17" s="658"/>
      <c r="FL17" s="659"/>
      <c r="FM17" s="663" t="str">
        <f t="shared" ref="FM17" si="29">IF(AS17="","",AS17)</f>
        <v/>
      </c>
      <c r="FN17" s="664"/>
      <c r="FO17" s="664"/>
      <c r="FP17" s="664"/>
      <c r="FQ17" s="664"/>
      <c r="FR17" s="664"/>
      <c r="FS17" s="664"/>
      <c r="FT17" s="664"/>
      <c r="FU17" s="665"/>
      <c r="FV17" s="543" t="str">
        <f t="shared" ref="FV17" si="30">IF(Z17="","",ROUNDDOWN(Z17/100*AS17,0))</f>
        <v/>
      </c>
      <c r="FW17" s="544"/>
      <c r="FX17" s="544"/>
      <c r="FY17" s="544"/>
      <c r="FZ17" s="544"/>
      <c r="GA17" s="544"/>
      <c r="GB17" s="544"/>
      <c r="GC17" s="545"/>
    </row>
    <row r="18" spans="2:185" ht="11.25" customHeight="1" x14ac:dyDescent="0.4">
      <c r="B18" s="962"/>
      <c r="C18" s="963"/>
      <c r="D18" s="964"/>
      <c r="E18" s="965"/>
      <c r="F18" s="983"/>
      <c r="G18" s="984"/>
      <c r="H18" s="984"/>
      <c r="I18" s="984"/>
      <c r="J18" s="984"/>
      <c r="K18" s="984"/>
      <c r="L18" s="984"/>
      <c r="M18" s="984"/>
      <c r="N18" s="984"/>
      <c r="O18" s="984"/>
      <c r="P18" s="984"/>
      <c r="Q18" s="984"/>
      <c r="R18" s="984"/>
      <c r="S18" s="984"/>
      <c r="T18" s="984"/>
      <c r="U18" s="984"/>
      <c r="V18" s="984"/>
      <c r="W18" s="984"/>
      <c r="X18" s="984"/>
      <c r="Y18" s="985"/>
      <c r="Z18" s="969"/>
      <c r="AA18" s="970"/>
      <c r="AB18" s="971"/>
      <c r="AC18" s="975"/>
      <c r="AD18" s="975"/>
      <c r="AE18" s="975"/>
      <c r="AF18" s="979"/>
      <c r="AG18" s="1159"/>
      <c r="AH18" s="1159"/>
      <c r="AI18" s="1160"/>
      <c r="AJ18" s="935"/>
      <c r="AK18" s="936"/>
      <c r="AL18" s="936"/>
      <c r="AM18" s="1064"/>
      <c r="AN18" s="1065"/>
      <c r="AO18" s="1065"/>
      <c r="AP18" s="1065"/>
      <c r="AQ18" s="1065"/>
      <c r="AR18" s="1066"/>
      <c r="AS18" s="666"/>
      <c r="AT18" s="667"/>
      <c r="AU18" s="667"/>
      <c r="AV18" s="667"/>
      <c r="AW18" s="667"/>
      <c r="AX18" s="667"/>
      <c r="AY18" s="667"/>
      <c r="AZ18" s="667"/>
      <c r="BA18" s="668"/>
      <c r="BB18" s="666"/>
      <c r="BC18" s="667"/>
      <c r="BD18" s="667"/>
      <c r="BE18" s="667"/>
      <c r="BF18" s="667"/>
      <c r="BG18" s="667"/>
      <c r="BH18" s="667"/>
      <c r="BI18" s="1068"/>
      <c r="BL18" s="546"/>
      <c r="BM18" s="547"/>
      <c r="BN18" s="548"/>
      <c r="BO18" s="549"/>
      <c r="BP18" s="532"/>
      <c r="BQ18" s="533"/>
      <c r="BR18" s="533"/>
      <c r="BS18" s="533"/>
      <c r="BT18" s="533"/>
      <c r="BU18" s="533"/>
      <c r="BV18" s="533"/>
      <c r="BW18" s="533"/>
      <c r="BX18" s="533"/>
      <c r="BY18" s="533"/>
      <c r="BZ18" s="533"/>
      <c r="CA18" s="533"/>
      <c r="CB18" s="533"/>
      <c r="CC18" s="533"/>
      <c r="CD18" s="533"/>
      <c r="CE18" s="533"/>
      <c r="CF18" s="533"/>
      <c r="CG18" s="533"/>
      <c r="CH18" s="533"/>
      <c r="CI18" s="534"/>
      <c r="CJ18" s="536"/>
      <c r="CK18" s="536"/>
      <c r="CL18" s="536"/>
      <c r="CM18" s="538"/>
      <c r="CN18" s="538"/>
      <c r="CO18" s="538"/>
      <c r="CP18" s="669"/>
      <c r="CQ18" s="1142"/>
      <c r="CR18" s="1142"/>
      <c r="CS18" s="1143"/>
      <c r="CT18" s="655"/>
      <c r="CU18" s="656"/>
      <c r="CV18" s="656"/>
      <c r="CW18" s="660"/>
      <c r="CX18" s="661"/>
      <c r="CY18" s="661"/>
      <c r="CZ18" s="661"/>
      <c r="DA18" s="661"/>
      <c r="DB18" s="662"/>
      <c r="DC18" s="666"/>
      <c r="DD18" s="667"/>
      <c r="DE18" s="667"/>
      <c r="DF18" s="667"/>
      <c r="DG18" s="667"/>
      <c r="DH18" s="667"/>
      <c r="DI18" s="667"/>
      <c r="DJ18" s="667"/>
      <c r="DK18" s="668"/>
      <c r="DL18" s="543"/>
      <c r="DM18" s="544"/>
      <c r="DN18" s="544"/>
      <c r="DO18" s="544"/>
      <c r="DP18" s="544"/>
      <c r="DQ18" s="544"/>
      <c r="DR18" s="544"/>
      <c r="DS18" s="545"/>
      <c r="DV18" s="546"/>
      <c r="DW18" s="547"/>
      <c r="DX18" s="548"/>
      <c r="DY18" s="549"/>
      <c r="DZ18" s="532"/>
      <c r="EA18" s="533"/>
      <c r="EB18" s="533"/>
      <c r="EC18" s="533"/>
      <c r="ED18" s="533"/>
      <c r="EE18" s="533"/>
      <c r="EF18" s="533"/>
      <c r="EG18" s="533"/>
      <c r="EH18" s="533"/>
      <c r="EI18" s="533"/>
      <c r="EJ18" s="533"/>
      <c r="EK18" s="533"/>
      <c r="EL18" s="533"/>
      <c r="EM18" s="533"/>
      <c r="EN18" s="533"/>
      <c r="EO18" s="533"/>
      <c r="EP18" s="533"/>
      <c r="EQ18" s="533"/>
      <c r="ER18" s="533"/>
      <c r="ES18" s="534"/>
      <c r="ET18" s="536"/>
      <c r="EU18" s="536"/>
      <c r="EV18" s="536"/>
      <c r="EW18" s="538"/>
      <c r="EX18" s="538"/>
      <c r="EY18" s="538"/>
      <c r="EZ18" s="669"/>
      <c r="FA18" s="1142"/>
      <c r="FB18" s="1142"/>
      <c r="FC18" s="1143"/>
      <c r="FD18" s="655"/>
      <c r="FE18" s="656"/>
      <c r="FF18" s="656"/>
      <c r="FG18" s="660"/>
      <c r="FH18" s="661"/>
      <c r="FI18" s="661"/>
      <c r="FJ18" s="661"/>
      <c r="FK18" s="661"/>
      <c r="FL18" s="662"/>
      <c r="FM18" s="666"/>
      <c r="FN18" s="667"/>
      <c r="FO18" s="667"/>
      <c r="FP18" s="667"/>
      <c r="FQ18" s="667"/>
      <c r="FR18" s="667"/>
      <c r="FS18" s="667"/>
      <c r="FT18" s="667"/>
      <c r="FU18" s="668"/>
      <c r="FV18" s="543"/>
      <c r="FW18" s="544"/>
      <c r="FX18" s="544"/>
      <c r="FY18" s="544"/>
      <c r="FZ18" s="544"/>
      <c r="GA18" s="544"/>
      <c r="GB18" s="544"/>
      <c r="GC18" s="545"/>
    </row>
    <row r="19" spans="2:185" ht="11.25" customHeight="1" x14ac:dyDescent="0.4">
      <c r="B19" s="873"/>
      <c r="C19" s="874"/>
      <c r="D19" s="958"/>
      <c r="E19" s="959"/>
      <c r="F19" s="980"/>
      <c r="G19" s="981"/>
      <c r="H19" s="981"/>
      <c r="I19" s="981"/>
      <c r="J19" s="981"/>
      <c r="K19" s="981"/>
      <c r="L19" s="981"/>
      <c r="M19" s="981"/>
      <c r="N19" s="981"/>
      <c r="O19" s="981"/>
      <c r="P19" s="981"/>
      <c r="Q19" s="981"/>
      <c r="R19" s="981"/>
      <c r="S19" s="981"/>
      <c r="T19" s="981"/>
      <c r="U19" s="981"/>
      <c r="V19" s="981"/>
      <c r="W19" s="981"/>
      <c r="X19" s="981"/>
      <c r="Y19" s="982"/>
      <c r="Z19" s="966"/>
      <c r="AA19" s="967"/>
      <c r="AB19" s="968"/>
      <c r="AC19" s="974"/>
      <c r="AD19" s="974"/>
      <c r="AE19" s="974"/>
      <c r="AF19" s="977"/>
      <c r="AG19" s="1137"/>
      <c r="AH19" s="1137"/>
      <c r="AI19" s="1138"/>
      <c r="AJ19" s="933"/>
      <c r="AK19" s="934"/>
      <c r="AL19" s="934"/>
      <c r="AM19" s="1061"/>
      <c r="AN19" s="1062"/>
      <c r="AO19" s="1062"/>
      <c r="AP19" s="1062"/>
      <c r="AQ19" s="1062"/>
      <c r="AR19" s="1063"/>
      <c r="AS19" s="663" t="str">
        <f t="shared" ref="AS19" si="31">IF(AF19="","",AF19*AM19)</f>
        <v/>
      </c>
      <c r="AT19" s="664"/>
      <c r="AU19" s="664"/>
      <c r="AV19" s="664"/>
      <c r="AW19" s="664"/>
      <c r="AX19" s="664"/>
      <c r="AY19" s="664"/>
      <c r="AZ19" s="664"/>
      <c r="BA19" s="665"/>
      <c r="BB19" s="663" t="str">
        <f t="shared" ref="BB19" si="32">IF(Z19="","",ROUNDDOWN(Z19/100*AS19,0))</f>
        <v/>
      </c>
      <c r="BC19" s="664"/>
      <c r="BD19" s="664"/>
      <c r="BE19" s="664"/>
      <c r="BF19" s="664"/>
      <c r="BG19" s="664"/>
      <c r="BH19" s="664"/>
      <c r="BI19" s="1067"/>
      <c r="BL19" s="521">
        <f t="shared" ref="BL19" si="33">B19</f>
        <v>0</v>
      </c>
      <c r="BM19" s="522"/>
      <c r="BN19" s="525">
        <f t="shared" ref="BN19" si="34">D19</f>
        <v>0</v>
      </c>
      <c r="BO19" s="526"/>
      <c r="BP19" s="529">
        <f t="shared" ref="BP19" si="35">F19</f>
        <v>0</v>
      </c>
      <c r="BQ19" s="530"/>
      <c r="BR19" s="530"/>
      <c r="BS19" s="530"/>
      <c r="BT19" s="530"/>
      <c r="BU19" s="530"/>
      <c r="BV19" s="530"/>
      <c r="BW19" s="530"/>
      <c r="BX19" s="530"/>
      <c r="BY19" s="530"/>
      <c r="BZ19" s="530"/>
      <c r="CA19" s="530"/>
      <c r="CB19" s="530"/>
      <c r="CC19" s="530"/>
      <c r="CD19" s="530"/>
      <c r="CE19" s="530"/>
      <c r="CF19" s="530"/>
      <c r="CG19" s="530"/>
      <c r="CH19" s="530"/>
      <c r="CI19" s="531"/>
      <c r="CJ19" s="535" t="str">
        <f t="shared" ref="CJ19" si="36">IF(Z19="","",Z19)</f>
        <v/>
      </c>
      <c r="CK19" s="535"/>
      <c r="CL19" s="535"/>
      <c r="CM19" s="537">
        <f t="shared" ref="CM19" si="37">AC19</f>
        <v>0</v>
      </c>
      <c r="CN19" s="537"/>
      <c r="CO19" s="537"/>
      <c r="CP19" s="540" t="str">
        <f t="shared" ref="CP19" si="38">IF(AF19="","",AF19)</f>
        <v/>
      </c>
      <c r="CQ19" s="1123"/>
      <c r="CR19" s="1123"/>
      <c r="CS19" s="1124"/>
      <c r="CT19" s="653">
        <f t="shared" ref="CT19" si="39">AJ19</f>
        <v>0</v>
      </c>
      <c r="CU19" s="654"/>
      <c r="CV19" s="654"/>
      <c r="CW19" s="657">
        <f t="shared" ref="CW19" si="40">IF(AF19=1,"",AM19*1)</f>
        <v>0</v>
      </c>
      <c r="CX19" s="658"/>
      <c r="CY19" s="658"/>
      <c r="CZ19" s="658"/>
      <c r="DA19" s="658"/>
      <c r="DB19" s="659"/>
      <c r="DC19" s="663" t="str">
        <f t="shared" ref="DC19" si="41">IF(AS19="","",AS19)</f>
        <v/>
      </c>
      <c r="DD19" s="664"/>
      <c r="DE19" s="664"/>
      <c r="DF19" s="664"/>
      <c r="DG19" s="664"/>
      <c r="DH19" s="664"/>
      <c r="DI19" s="664"/>
      <c r="DJ19" s="664"/>
      <c r="DK19" s="665"/>
      <c r="DL19" s="543" t="str">
        <f t="shared" ref="DL19" si="42">IF(Z19="","",ROUNDDOWN(Z19/100*AS19,0))</f>
        <v/>
      </c>
      <c r="DM19" s="544"/>
      <c r="DN19" s="544"/>
      <c r="DO19" s="544"/>
      <c r="DP19" s="544"/>
      <c r="DQ19" s="544"/>
      <c r="DR19" s="544"/>
      <c r="DS19" s="545"/>
      <c r="DV19" s="521">
        <f t="shared" ref="DV19" si="43">B19</f>
        <v>0</v>
      </c>
      <c r="DW19" s="522"/>
      <c r="DX19" s="525">
        <f t="shared" ref="DX19" si="44">D19</f>
        <v>0</v>
      </c>
      <c r="DY19" s="526"/>
      <c r="DZ19" s="529">
        <f t="shared" ref="DZ19" si="45">F19</f>
        <v>0</v>
      </c>
      <c r="EA19" s="530"/>
      <c r="EB19" s="530"/>
      <c r="EC19" s="530"/>
      <c r="ED19" s="530"/>
      <c r="EE19" s="530"/>
      <c r="EF19" s="530"/>
      <c r="EG19" s="530"/>
      <c r="EH19" s="530"/>
      <c r="EI19" s="530"/>
      <c r="EJ19" s="530"/>
      <c r="EK19" s="530"/>
      <c r="EL19" s="530"/>
      <c r="EM19" s="530"/>
      <c r="EN19" s="530"/>
      <c r="EO19" s="530"/>
      <c r="EP19" s="530"/>
      <c r="EQ19" s="530"/>
      <c r="ER19" s="530"/>
      <c r="ES19" s="531"/>
      <c r="ET19" s="535" t="str">
        <f t="shared" ref="ET19" si="46">IF(Z19="","",Z19)</f>
        <v/>
      </c>
      <c r="EU19" s="535"/>
      <c r="EV19" s="535"/>
      <c r="EW19" s="537">
        <f t="shared" ref="EW19" si="47">AC19</f>
        <v>0</v>
      </c>
      <c r="EX19" s="537"/>
      <c r="EY19" s="537"/>
      <c r="EZ19" s="540" t="str">
        <f t="shared" ref="EZ19" si="48">IF(AF19="","",AF19)</f>
        <v/>
      </c>
      <c r="FA19" s="1123"/>
      <c r="FB19" s="1123"/>
      <c r="FC19" s="1124"/>
      <c r="FD19" s="653">
        <f t="shared" ref="FD19" si="49">AJ19</f>
        <v>0</v>
      </c>
      <c r="FE19" s="654"/>
      <c r="FF19" s="654"/>
      <c r="FG19" s="657">
        <f t="shared" ref="FG19" si="50">IF(AF19=1,"",AM19)</f>
        <v>0</v>
      </c>
      <c r="FH19" s="658"/>
      <c r="FI19" s="658"/>
      <c r="FJ19" s="658"/>
      <c r="FK19" s="658"/>
      <c r="FL19" s="659"/>
      <c r="FM19" s="663" t="str">
        <f t="shared" ref="FM19" si="51">IF(AS19="","",AS19)</f>
        <v/>
      </c>
      <c r="FN19" s="664"/>
      <c r="FO19" s="664"/>
      <c r="FP19" s="664"/>
      <c r="FQ19" s="664"/>
      <c r="FR19" s="664"/>
      <c r="FS19" s="664"/>
      <c r="FT19" s="664"/>
      <c r="FU19" s="665"/>
      <c r="FV19" s="543" t="str">
        <f t="shared" ref="FV19" si="52">IF(Z19="","",ROUNDDOWN(Z19/100*AS19,0))</f>
        <v/>
      </c>
      <c r="FW19" s="544"/>
      <c r="FX19" s="544"/>
      <c r="FY19" s="544"/>
      <c r="FZ19" s="544"/>
      <c r="GA19" s="544"/>
      <c r="GB19" s="544"/>
      <c r="GC19" s="545"/>
    </row>
    <row r="20" spans="2:185" ht="11.25" customHeight="1" x14ac:dyDescent="0.4">
      <c r="B20" s="962"/>
      <c r="C20" s="963"/>
      <c r="D20" s="964"/>
      <c r="E20" s="965"/>
      <c r="F20" s="983"/>
      <c r="G20" s="984"/>
      <c r="H20" s="984"/>
      <c r="I20" s="984"/>
      <c r="J20" s="984"/>
      <c r="K20" s="984"/>
      <c r="L20" s="984"/>
      <c r="M20" s="984"/>
      <c r="N20" s="984"/>
      <c r="O20" s="984"/>
      <c r="P20" s="984"/>
      <c r="Q20" s="984"/>
      <c r="R20" s="984"/>
      <c r="S20" s="984"/>
      <c r="T20" s="984"/>
      <c r="U20" s="984"/>
      <c r="V20" s="984"/>
      <c r="W20" s="984"/>
      <c r="X20" s="984"/>
      <c r="Y20" s="985"/>
      <c r="Z20" s="969"/>
      <c r="AA20" s="970"/>
      <c r="AB20" s="971"/>
      <c r="AC20" s="975"/>
      <c r="AD20" s="975"/>
      <c r="AE20" s="975"/>
      <c r="AF20" s="979"/>
      <c r="AG20" s="1159"/>
      <c r="AH20" s="1159"/>
      <c r="AI20" s="1160"/>
      <c r="AJ20" s="935"/>
      <c r="AK20" s="936"/>
      <c r="AL20" s="936"/>
      <c r="AM20" s="1064"/>
      <c r="AN20" s="1065"/>
      <c r="AO20" s="1065"/>
      <c r="AP20" s="1065"/>
      <c r="AQ20" s="1065"/>
      <c r="AR20" s="1066"/>
      <c r="AS20" s="666"/>
      <c r="AT20" s="667"/>
      <c r="AU20" s="667"/>
      <c r="AV20" s="667"/>
      <c r="AW20" s="667"/>
      <c r="AX20" s="667"/>
      <c r="AY20" s="667"/>
      <c r="AZ20" s="667"/>
      <c r="BA20" s="668"/>
      <c r="BB20" s="666"/>
      <c r="BC20" s="667"/>
      <c r="BD20" s="667"/>
      <c r="BE20" s="667"/>
      <c r="BF20" s="667"/>
      <c r="BG20" s="667"/>
      <c r="BH20" s="667"/>
      <c r="BI20" s="1068"/>
      <c r="BL20" s="546"/>
      <c r="BM20" s="547"/>
      <c r="BN20" s="548"/>
      <c r="BO20" s="549"/>
      <c r="BP20" s="532"/>
      <c r="BQ20" s="533"/>
      <c r="BR20" s="533"/>
      <c r="BS20" s="533"/>
      <c r="BT20" s="533"/>
      <c r="BU20" s="533"/>
      <c r="BV20" s="533"/>
      <c r="BW20" s="533"/>
      <c r="BX20" s="533"/>
      <c r="BY20" s="533"/>
      <c r="BZ20" s="533"/>
      <c r="CA20" s="533"/>
      <c r="CB20" s="533"/>
      <c r="CC20" s="533"/>
      <c r="CD20" s="533"/>
      <c r="CE20" s="533"/>
      <c r="CF20" s="533"/>
      <c r="CG20" s="533"/>
      <c r="CH20" s="533"/>
      <c r="CI20" s="534"/>
      <c r="CJ20" s="536"/>
      <c r="CK20" s="536"/>
      <c r="CL20" s="536"/>
      <c r="CM20" s="538"/>
      <c r="CN20" s="538"/>
      <c r="CO20" s="538"/>
      <c r="CP20" s="669"/>
      <c r="CQ20" s="1142"/>
      <c r="CR20" s="1142"/>
      <c r="CS20" s="1143"/>
      <c r="CT20" s="655"/>
      <c r="CU20" s="656"/>
      <c r="CV20" s="656"/>
      <c r="CW20" s="660"/>
      <c r="CX20" s="661"/>
      <c r="CY20" s="661"/>
      <c r="CZ20" s="661"/>
      <c r="DA20" s="661"/>
      <c r="DB20" s="662"/>
      <c r="DC20" s="666"/>
      <c r="DD20" s="667"/>
      <c r="DE20" s="667"/>
      <c r="DF20" s="667"/>
      <c r="DG20" s="667"/>
      <c r="DH20" s="667"/>
      <c r="DI20" s="667"/>
      <c r="DJ20" s="667"/>
      <c r="DK20" s="668"/>
      <c r="DL20" s="543"/>
      <c r="DM20" s="544"/>
      <c r="DN20" s="544"/>
      <c r="DO20" s="544"/>
      <c r="DP20" s="544"/>
      <c r="DQ20" s="544"/>
      <c r="DR20" s="544"/>
      <c r="DS20" s="545"/>
      <c r="DV20" s="546"/>
      <c r="DW20" s="547"/>
      <c r="DX20" s="548"/>
      <c r="DY20" s="549"/>
      <c r="DZ20" s="532"/>
      <c r="EA20" s="533"/>
      <c r="EB20" s="533"/>
      <c r="EC20" s="533"/>
      <c r="ED20" s="533"/>
      <c r="EE20" s="533"/>
      <c r="EF20" s="533"/>
      <c r="EG20" s="533"/>
      <c r="EH20" s="533"/>
      <c r="EI20" s="533"/>
      <c r="EJ20" s="533"/>
      <c r="EK20" s="533"/>
      <c r="EL20" s="533"/>
      <c r="EM20" s="533"/>
      <c r="EN20" s="533"/>
      <c r="EO20" s="533"/>
      <c r="EP20" s="533"/>
      <c r="EQ20" s="533"/>
      <c r="ER20" s="533"/>
      <c r="ES20" s="534"/>
      <c r="ET20" s="536"/>
      <c r="EU20" s="536"/>
      <c r="EV20" s="536"/>
      <c r="EW20" s="538"/>
      <c r="EX20" s="538"/>
      <c r="EY20" s="538"/>
      <c r="EZ20" s="669"/>
      <c r="FA20" s="1142"/>
      <c r="FB20" s="1142"/>
      <c r="FC20" s="1143"/>
      <c r="FD20" s="655"/>
      <c r="FE20" s="656"/>
      <c r="FF20" s="656"/>
      <c r="FG20" s="660"/>
      <c r="FH20" s="661"/>
      <c r="FI20" s="661"/>
      <c r="FJ20" s="661"/>
      <c r="FK20" s="661"/>
      <c r="FL20" s="662"/>
      <c r="FM20" s="666"/>
      <c r="FN20" s="667"/>
      <c r="FO20" s="667"/>
      <c r="FP20" s="667"/>
      <c r="FQ20" s="667"/>
      <c r="FR20" s="667"/>
      <c r="FS20" s="667"/>
      <c r="FT20" s="667"/>
      <c r="FU20" s="668"/>
      <c r="FV20" s="543"/>
      <c r="FW20" s="544"/>
      <c r="FX20" s="544"/>
      <c r="FY20" s="544"/>
      <c r="FZ20" s="544"/>
      <c r="GA20" s="544"/>
      <c r="GB20" s="544"/>
      <c r="GC20" s="545"/>
    </row>
    <row r="21" spans="2:185" ht="11.25" customHeight="1" x14ac:dyDescent="0.4">
      <c r="B21" s="873"/>
      <c r="C21" s="874"/>
      <c r="D21" s="958"/>
      <c r="E21" s="959"/>
      <c r="F21" s="980"/>
      <c r="G21" s="981"/>
      <c r="H21" s="981"/>
      <c r="I21" s="981"/>
      <c r="J21" s="981"/>
      <c r="K21" s="981"/>
      <c r="L21" s="981"/>
      <c r="M21" s="981"/>
      <c r="N21" s="981"/>
      <c r="O21" s="981"/>
      <c r="P21" s="981"/>
      <c r="Q21" s="981"/>
      <c r="R21" s="981"/>
      <c r="S21" s="981"/>
      <c r="T21" s="981"/>
      <c r="U21" s="981"/>
      <c r="V21" s="981"/>
      <c r="W21" s="981"/>
      <c r="X21" s="981"/>
      <c r="Y21" s="982"/>
      <c r="Z21" s="966"/>
      <c r="AA21" s="967"/>
      <c r="AB21" s="968"/>
      <c r="AC21" s="974"/>
      <c r="AD21" s="974"/>
      <c r="AE21" s="974"/>
      <c r="AF21" s="977"/>
      <c r="AG21" s="1137"/>
      <c r="AH21" s="1137"/>
      <c r="AI21" s="1138"/>
      <c r="AJ21" s="933"/>
      <c r="AK21" s="934"/>
      <c r="AL21" s="934"/>
      <c r="AM21" s="1061"/>
      <c r="AN21" s="1062"/>
      <c r="AO21" s="1062"/>
      <c r="AP21" s="1062"/>
      <c r="AQ21" s="1062"/>
      <c r="AR21" s="1063"/>
      <c r="AS21" s="663" t="str">
        <f t="shared" ref="AS21" si="53">IF(AF21="","",AF21*AM21)</f>
        <v/>
      </c>
      <c r="AT21" s="664"/>
      <c r="AU21" s="664"/>
      <c r="AV21" s="664"/>
      <c r="AW21" s="664"/>
      <c r="AX21" s="664"/>
      <c r="AY21" s="664"/>
      <c r="AZ21" s="664"/>
      <c r="BA21" s="665"/>
      <c r="BB21" s="663" t="str">
        <f t="shared" ref="BB21" si="54">IF(Z21="","",ROUNDDOWN(Z21/100*AS21,0))</f>
        <v/>
      </c>
      <c r="BC21" s="664"/>
      <c r="BD21" s="664"/>
      <c r="BE21" s="664"/>
      <c r="BF21" s="664"/>
      <c r="BG21" s="664"/>
      <c r="BH21" s="664"/>
      <c r="BI21" s="1067"/>
      <c r="BL21" s="521">
        <f t="shared" ref="BL21" si="55">B21</f>
        <v>0</v>
      </c>
      <c r="BM21" s="522"/>
      <c r="BN21" s="525">
        <f t="shared" ref="BN21" si="56">D21</f>
        <v>0</v>
      </c>
      <c r="BO21" s="526"/>
      <c r="BP21" s="529">
        <f t="shared" ref="BP21" si="57">F21</f>
        <v>0</v>
      </c>
      <c r="BQ21" s="530"/>
      <c r="BR21" s="530"/>
      <c r="BS21" s="530"/>
      <c r="BT21" s="530"/>
      <c r="BU21" s="530"/>
      <c r="BV21" s="530"/>
      <c r="BW21" s="530"/>
      <c r="BX21" s="530"/>
      <c r="BY21" s="530"/>
      <c r="BZ21" s="530"/>
      <c r="CA21" s="530"/>
      <c r="CB21" s="530"/>
      <c r="CC21" s="530"/>
      <c r="CD21" s="530"/>
      <c r="CE21" s="530"/>
      <c r="CF21" s="530"/>
      <c r="CG21" s="530"/>
      <c r="CH21" s="530"/>
      <c r="CI21" s="531"/>
      <c r="CJ21" s="535" t="str">
        <f t="shared" ref="CJ21" si="58">IF(Z21="","",Z21)</f>
        <v/>
      </c>
      <c r="CK21" s="535"/>
      <c r="CL21" s="535"/>
      <c r="CM21" s="537">
        <f t="shared" ref="CM21" si="59">AC21</f>
        <v>0</v>
      </c>
      <c r="CN21" s="537"/>
      <c r="CO21" s="537"/>
      <c r="CP21" s="540" t="str">
        <f t="shared" ref="CP21" si="60">IF(AF21="","",AF21)</f>
        <v/>
      </c>
      <c r="CQ21" s="1123"/>
      <c r="CR21" s="1123"/>
      <c r="CS21" s="1124"/>
      <c r="CT21" s="653">
        <f t="shared" ref="CT21" si="61">AJ21</f>
        <v>0</v>
      </c>
      <c r="CU21" s="654"/>
      <c r="CV21" s="654"/>
      <c r="CW21" s="657">
        <f t="shared" ref="CW21" si="62">IF(AF21=1,"",AM21*1)</f>
        <v>0</v>
      </c>
      <c r="CX21" s="658"/>
      <c r="CY21" s="658"/>
      <c r="CZ21" s="658"/>
      <c r="DA21" s="658"/>
      <c r="DB21" s="659"/>
      <c r="DC21" s="663" t="str">
        <f t="shared" ref="DC21" si="63">IF(AS21="","",AS21)</f>
        <v/>
      </c>
      <c r="DD21" s="664"/>
      <c r="DE21" s="664"/>
      <c r="DF21" s="664"/>
      <c r="DG21" s="664"/>
      <c r="DH21" s="664"/>
      <c r="DI21" s="664"/>
      <c r="DJ21" s="664"/>
      <c r="DK21" s="665"/>
      <c r="DL21" s="543" t="str">
        <f t="shared" ref="DL21" si="64">IF(Z21="","",ROUNDDOWN(Z21/100*AS21,0))</f>
        <v/>
      </c>
      <c r="DM21" s="544"/>
      <c r="DN21" s="544"/>
      <c r="DO21" s="544"/>
      <c r="DP21" s="544"/>
      <c r="DQ21" s="544"/>
      <c r="DR21" s="544"/>
      <c r="DS21" s="545"/>
      <c r="DV21" s="521">
        <f t="shared" ref="DV21" si="65">B21</f>
        <v>0</v>
      </c>
      <c r="DW21" s="522"/>
      <c r="DX21" s="525">
        <f t="shared" ref="DX21" si="66">D21</f>
        <v>0</v>
      </c>
      <c r="DY21" s="526"/>
      <c r="DZ21" s="529">
        <f t="shared" ref="DZ21" si="67">F21</f>
        <v>0</v>
      </c>
      <c r="EA21" s="530"/>
      <c r="EB21" s="530"/>
      <c r="EC21" s="530"/>
      <c r="ED21" s="530"/>
      <c r="EE21" s="530"/>
      <c r="EF21" s="530"/>
      <c r="EG21" s="530"/>
      <c r="EH21" s="530"/>
      <c r="EI21" s="530"/>
      <c r="EJ21" s="530"/>
      <c r="EK21" s="530"/>
      <c r="EL21" s="530"/>
      <c r="EM21" s="530"/>
      <c r="EN21" s="530"/>
      <c r="EO21" s="530"/>
      <c r="EP21" s="530"/>
      <c r="EQ21" s="530"/>
      <c r="ER21" s="530"/>
      <c r="ES21" s="531"/>
      <c r="ET21" s="535" t="str">
        <f t="shared" ref="ET21" si="68">IF(Z21="","",Z21)</f>
        <v/>
      </c>
      <c r="EU21" s="535"/>
      <c r="EV21" s="535"/>
      <c r="EW21" s="537">
        <f t="shared" ref="EW21" si="69">AC21</f>
        <v>0</v>
      </c>
      <c r="EX21" s="537"/>
      <c r="EY21" s="537"/>
      <c r="EZ21" s="540" t="str">
        <f t="shared" ref="EZ21" si="70">IF(AF21="","",AF21)</f>
        <v/>
      </c>
      <c r="FA21" s="1123"/>
      <c r="FB21" s="1123"/>
      <c r="FC21" s="1124"/>
      <c r="FD21" s="653">
        <f t="shared" ref="FD21" si="71">AJ21</f>
        <v>0</v>
      </c>
      <c r="FE21" s="654"/>
      <c r="FF21" s="654"/>
      <c r="FG21" s="657">
        <f t="shared" ref="FG21" si="72">IF(AF21=1,"",AM21)</f>
        <v>0</v>
      </c>
      <c r="FH21" s="658"/>
      <c r="FI21" s="658"/>
      <c r="FJ21" s="658"/>
      <c r="FK21" s="658"/>
      <c r="FL21" s="659"/>
      <c r="FM21" s="663" t="str">
        <f t="shared" ref="FM21" si="73">IF(AS21="","",AS21)</f>
        <v/>
      </c>
      <c r="FN21" s="664"/>
      <c r="FO21" s="664"/>
      <c r="FP21" s="664"/>
      <c r="FQ21" s="664"/>
      <c r="FR21" s="664"/>
      <c r="FS21" s="664"/>
      <c r="FT21" s="664"/>
      <c r="FU21" s="665"/>
      <c r="FV21" s="543" t="str">
        <f t="shared" ref="FV21" si="74">IF(Z21="","",ROUNDDOWN(Z21/100*AS21,0))</f>
        <v/>
      </c>
      <c r="FW21" s="544"/>
      <c r="FX21" s="544"/>
      <c r="FY21" s="544"/>
      <c r="FZ21" s="544"/>
      <c r="GA21" s="544"/>
      <c r="GB21" s="544"/>
      <c r="GC21" s="545"/>
    </row>
    <row r="22" spans="2:185" ht="11.25" customHeight="1" x14ac:dyDescent="0.4">
      <c r="B22" s="962"/>
      <c r="C22" s="963"/>
      <c r="D22" s="964"/>
      <c r="E22" s="965"/>
      <c r="F22" s="983"/>
      <c r="G22" s="984"/>
      <c r="H22" s="984"/>
      <c r="I22" s="984"/>
      <c r="J22" s="984"/>
      <c r="K22" s="984"/>
      <c r="L22" s="984"/>
      <c r="M22" s="984"/>
      <c r="N22" s="984"/>
      <c r="O22" s="984"/>
      <c r="P22" s="984"/>
      <c r="Q22" s="984"/>
      <c r="R22" s="984"/>
      <c r="S22" s="984"/>
      <c r="T22" s="984"/>
      <c r="U22" s="984"/>
      <c r="V22" s="984"/>
      <c r="W22" s="984"/>
      <c r="X22" s="984"/>
      <c r="Y22" s="985"/>
      <c r="Z22" s="969"/>
      <c r="AA22" s="970"/>
      <c r="AB22" s="971"/>
      <c r="AC22" s="975"/>
      <c r="AD22" s="975"/>
      <c r="AE22" s="975"/>
      <c r="AF22" s="979"/>
      <c r="AG22" s="1159"/>
      <c r="AH22" s="1159"/>
      <c r="AI22" s="1160"/>
      <c r="AJ22" s="935"/>
      <c r="AK22" s="936"/>
      <c r="AL22" s="936"/>
      <c r="AM22" s="1064"/>
      <c r="AN22" s="1065"/>
      <c r="AO22" s="1065"/>
      <c r="AP22" s="1065"/>
      <c r="AQ22" s="1065"/>
      <c r="AR22" s="1066"/>
      <c r="AS22" s="666"/>
      <c r="AT22" s="667"/>
      <c r="AU22" s="667"/>
      <c r="AV22" s="667"/>
      <c r="AW22" s="667"/>
      <c r="AX22" s="667"/>
      <c r="AY22" s="667"/>
      <c r="AZ22" s="667"/>
      <c r="BA22" s="668"/>
      <c r="BB22" s="666"/>
      <c r="BC22" s="667"/>
      <c r="BD22" s="667"/>
      <c r="BE22" s="667"/>
      <c r="BF22" s="667"/>
      <c r="BG22" s="667"/>
      <c r="BH22" s="667"/>
      <c r="BI22" s="1068"/>
      <c r="BL22" s="546"/>
      <c r="BM22" s="547"/>
      <c r="BN22" s="548"/>
      <c r="BO22" s="549"/>
      <c r="BP22" s="532"/>
      <c r="BQ22" s="533"/>
      <c r="BR22" s="533"/>
      <c r="BS22" s="533"/>
      <c r="BT22" s="533"/>
      <c r="BU22" s="533"/>
      <c r="BV22" s="533"/>
      <c r="BW22" s="533"/>
      <c r="BX22" s="533"/>
      <c r="BY22" s="533"/>
      <c r="BZ22" s="533"/>
      <c r="CA22" s="533"/>
      <c r="CB22" s="533"/>
      <c r="CC22" s="533"/>
      <c r="CD22" s="533"/>
      <c r="CE22" s="533"/>
      <c r="CF22" s="533"/>
      <c r="CG22" s="533"/>
      <c r="CH22" s="533"/>
      <c r="CI22" s="534"/>
      <c r="CJ22" s="536"/>
      <c r="CK22" s="536"/>
      <c r="CL22" s="536"/>
      <c r="CM22" s="538"/>
      <c r="CN22" s="538"/>
      <c r="CO22" s="538"/>
      <c r="CP22" s="669"/>
      <c r="CQ22" s="1142"/>
      <c r="CR22" s="1142"/>
      <c r="CS22" s="1143"/>
      <c r="CT22" s="655"/>
      <c r="CU22" s="656"/>
      <c r="CV22" s="656"/>
      <c r="CW22" s="660"/>
      <c r="CX22" s="661"/>
      <c r="CY22" s="661"/>
      <c r="CZ22" s="661"/>
      <c r="DA22" s="661"/>
      <c r="DB22" s="662"/>
      <c r="DC22" s="666"/>
      <c r="DD22" s="667"/>
      <c r="DE22" s="667"/>
      <c r="DF22" s="667"/>
      <c r="DG22" s="667"/>
      <c r="DH22" s="667"/>
      <c r="DI22" s="667"/>
      <c r="DJ22" s="667"/>
      <c r="DK22" s="668"/>
      <c r="DL22" s="543"/>
      <c r="DM22" s="544"/>
      <c r="DN22" s="544"/>
      <c r="DO22" s="544"/>
      <c r="DP22" s="544"/>
      <c r="DQ22" s="544"/>
      <c r="DR22" s="544"/>
      <c r="DS22" s="545"/>
      <c r="DV22" s="546"/>
      <c r="DW22" s="547"/>
      <c r="DX22" s="548"/>
      <c r="DY22" s="549"/>
      <c r="DZ22" s="532"/>
      <c r="EA22" s="533"/>
      <c r="EB22" s="533"/>
      <c r="EC22" s="533"/>
      <c r="ED22" s="533"/>
      <c r="EE22" s="533"/>
      <c r="EF22" s="533"/>
      <c r="EG22" s="533"/>
      <c r="EH22" s="533"/>
      <c r="EI22" s="533"/>
      <c r="EJ22" s="533"/>
      <c r="EK22" s="533"/>
      <c r="EL22" s="533"/>
      <c r="EM22" s="533"/>
      <c r="EN22" s="533"/>
      <c r="EO22" s="533"/>
      <c r="EP22" s="533"/>
      <c r="EQ22" s="533"/>
      <c r="ER22" s="533"/>
      <c r="ES22" s="534"/>
      <c r="ET22" s="536"/>
      <c r="EU22" s="536"/>
      <c r="EV22" s="536"/>
      <c r="EW22" s="538"/>
      <c r="EX22" s="538"/>
      <c r="EY22" s="538"/>
      <c r="EZ22" s="669"/>
      <c r="FA22" s="1142"/>
      <c r="FB22" s="1142"/>
      <c r="FC22" s="1143"/>
      <c r="FD22" s="655"/>
      <c r="FE22" s="656"/>
      <c r="FF22" s="656"/>
      <c r="FG22" s="660"/>
      <c r="FH22" s="661"/>
      <c r="FI22" s="661"/>
      <c r="FJ22" s="661"/>
      <c r="FK22" s="661"/>
      <c r="FL22" s="662"/>
      <c r="FM22" s="666"/>
      <c r="FN22" s="667"/>
      <c r="FO22" s="667"/>
      <c r="FP22" s="667"/>
      <c r="FQ22" s="667"/>
      <c r="FR22" s="667"/>
      <c r="FS22" s="667"/>
      <c r="FT22" s="667"/>
      <c r="FU22" s="668"/>
      <c r="FV22" s="543"/>
      <c r="FW22" s="544"/>
      <c r="FX22" s="544"/>
      <c r="FY22" s="544"/>
      <c r="FZ22" s="544"/>
      <c r="GA22" s="544"/>
      <c r="GB22" s="544"/>
      <c r="GC22" s="545"/>
    </row>
    <row r="23" spans="2:185" ht="11.25" customHeight="1" x14ac:dyDescent="0.4">
      <c r="B23" s="873"/>
      <c r="C23" s="874"/>
      <c r="D23" s="958"/>
      <c r="E23" s="959"/>
      <c r="F23" s="980"/>
      <c r="G23" s="981"/>
      <c r="H23" s="981"/>
      <c r="I23" s="981"/>
      <c r="J23" s="981"/>
      <c r="K23" s="981"/>
      <c r="L23" s="981"/>
      <c r="M23" s="981"/>
      <c r="N23" s="981"/>
      <c r="O23" s="981"/>
      <c r="P23" s="981"/>
      <c r="Q23" s="981"/>
      <c r="R23" s="981"/>
      <c r="S23" s="981"/>
      <c r="T23" s="981"/>
      <c r="U23" s="981"/>
      <c r="V23" s="981"/>
      <c r="W23" s="981"/>
      <c r="X23" s="981"/>
      <c r="Y23" s="982"/>
      <c r="Z23" s="966"/>
      <c r="AA23" s="967"/>
      <c r="AB23" s="968"/>
      <c r="AC23" s="974"/>
      <c r="AD23" s="974"/>
      <c r="AE23" s="974"/>
      <c r="AF23" s="977"/>
      <c r="AG23" s="1137"/>
      <c r="AH23" s="1137"/>
      <c r="AI23" s="1138"/>
      <c r="AJ23" s="933"/>
      <c r="AK23" s="934"/>
      <c r="AL23" s="934"/>
      <c r="AM23" s="1061"/>
      <c r="AN23" s="1062"/>
      <c r="AO23" s="1062"/>
      <c r="AP23" s="1062"/>
      <c r="AQ23" s="1062"/>
      <c r="AR23" s="1063"/>
      <c r="AS23" s="663" t="str">
        <f t="shared" ref="AS23" si="75">IF(AF23="","",AF23*AM23)</f>
        <v/>
      </c>
      <c r="AT23" s="664"/>
      <c r="AU23" s="664"/>
      <c r="AV23" s="664"/>
      <c r="AW23" s="664"/>
      <c r="AX23" s="664"/>
      <c r="AY23" s="664"/>
      <c r="AZ23" s="664"/>
      <c r="BA23" s="665"/>
      <c r="BB23" s="663" t="str">
        <f t="shared" ref="BB23" si="76">IF(Z23="","",ROUNDDOWN(Z23/100*AS23,0))</f>
        <v/>
      </c>
      <c r="BC23" s="664"/>
      <c r="BD23" s="664"/>
      <c r="BE23" s="664"/>
      <c r="BF23" s="664"/>
      <c r="BG23" s="664"/>
      <c r="BH23" s="664"/>
      <c r="BI23" s="1067"/>
      <c r="BL23" s="521">
        <f t="shared" ref="BL23" si="77">B23</f>
        <v>0</v>
      </c>
      <c r="BM23" s="522"/>
      <c r="BN23" s="525">
        <f t="shared" ref="BN23" si="78">D23</f>
        <v>0</v>
      </c>
      <c r="BO23" s="526"/>
      <c r="BP23" s="529">
        <f t="shared" ref="BP23" si="79">F23</f>
        <v>0</v>
      </c>
      <c r="BQ23" s="530"/>
      <c r="BR23" s="530"/>
      <c r="BS23" s="530"/>
      <c r="BT23" s="530"/>
      <c r="BU23" s="530"/>
      <c r="BV23" s="530"/>
      <c r="BW23" s="530"/>
      <c r="BX23" s="530"/>
      <c r="BY23" s="530"/>
      <c r="BZ23" s="530"/>
      <c r="CA23" s="530"/>
      <c r="CB23" s="530"/>
      <c r="CC23" s="530"/>
      <c r="CD23" s="530"/>
      <c r="CE23" s="530"/>
      <c r="CF23" s="530"/>
      <c r="CG23" s="530"/>
      <c r="CH23" s="530"/>
      <c r="CI23" s="531"/>
      <c r="CJ23" s="535" t="str">
        <f t="shared" ref="CJ23" si="80">IF(Z23="","",Z23)</f>
        <v/>
      </c>
      <c r="CK23" s="535"/>
      <c r="CL23" s="535"/>
      <c r="CM23" s="537">
        <f t="shared" ref="CM23" si="81">AC23</f>
        <v>0</v>
      </c>
      <c r="CN23" s="537"/>
      <c r="CO23" s="537"/>
      <c r="CP23" s="540" t="str">
        <f t="shared" ref="CP23" si="82">IF(AF23="","",AF23)</f>
        <v/>
      </c>
      <c r="CQ23" s="1123"/>
      <c r="CR23" s="1123"/>
      <c r="CS23" s="1124"/>
      <c r="CT23" s="653">
        <f t="shared" ref="CT23" si="83">AJ23</f>
        <v>0</v>
      </c>
      <c r="CU23" s="654"/>
      <c r="CV23" s="654"/>
      <c r="CW23" s="657">
        <f t="shared" ref="CW23" si="84">IF(AF23=1,"",AM23*1)</f>
        <v>0</v>
      </c>
      <c r="CX23" s="658"/>
      <c r="CY23" s="658"/>
      <c r="CZ23" s="658"/>
      <c r="DA23" s="658"/>
      <c r="DB23" s="659"/>
      <c r="DC23" s="663" t="str">
        <f t="shared" ref="DC23" si="85">IF(AS23="","",AS23)</f>
        <v/>
      </c>
      <c r="DD23" s="664"/>
      <c r="DE23" s="664"/>
      <c r="DF23" s="664"/>
      <c r="DG23" s="664"/>
      <c r="DH23" s="664"/>
      <c r="DI23" s="664"/>
      <c r="DJ23" s="664"/>
      <c r="DK23" s="665"/>
      <c r="DL23" s="543" t="str">
        <f t="shared" ref="DL23" si="86">IF(Z23="","",ROUNDDOWN(Z23/100*AS23,0))</f>
        <v/>
      </c>
      <c r="DM23" s="544"/>
      <c r="DN23" s="544"/>
      <c r="DO23" s="544"/>
      <c r="DP23" s="544"/>
      <c r="DQ23" s="544"/>
      <c r="DR23" s="544"/>
      <c r="DS23" s="545"/>
      <c r="DV23" s="521">
        <f t="shared" ref="DV23" si="87">B23</f>
        <v>0</v>
      </c>
      <c r="DW23" s="522"/>
      <c r="DX23" s="525">
        <f t="shared" ref="DX23" si="88">D23</f>
        <v>0</v>
      </c>
      <c r="DY23" s="526"/>
      <c r="DZ23" s="529">
        <f t="shared" ref="DZ23" si="89">F23</f>
        <v>0</v>
      </c>
      <c r="EA23" s="530"/>
      <c r="EB23" s="530"/>
      <c r="EC23" s="530"/>
      <c r="ED23" s="530"/>
      <c r="EE23" s="530"/>
      <c r="EF23" s="530"/>
      <c r="EG23" s="530"/>
      <c r="EH23" s="530"/>
      <c r="EI23" s="530"/>
      <c r="EJ23" s="530"/>
      <c r="EK23" s="530"/>
      <c r="EL23" s="530"/>
      <c r="EM23" s="530"/>
      <c r="EN23" s="530"/>
      <c r="EO23" s="530"/>
      <c r="EP23" s="530"/>
      <c r="EQ23" s="530"/>
      <c r="ER23" s="530"/>
      <c r="ES23" s="531"/>
      <c r="ET23" s="535" t="str">
        <f t="shared" ref="ET23" si="90">IF(Z23="","",Z23)</f>
        <v/>
      </c>
      <c r="EU23" s="535"/>
      <c r="EV23" s="535"/>
      <c r="EW23" s="537">
        <f t="shared" ref="EW23" si="91">AC23</f>
        <v>0</v>
      </c>
      <c r="EX23" s="537"/>
      <c r="EY23" s="537"/>
      <c r="EZ23" s="540" t="str">
        <f t="shared" ref="EZ23" si="92">IF(AF23="","",AF23)</f>
        <v/>
      </c>
      <c r="FA23" s="1123"/>
      <c r="FB23" s="1123"/>
      <c r="FC23" s="1124"/>
      <c r="FD23" s="653">
        <f t="shared" ref="FD23" si="93">AJ23</f>
        <v>0</v>
      </c>
      <c r="FE23" s="654"/>
      <c r="FF23" s="654"/>
      <c r="FG23" s="657">
        <f t="shared" ref="FG23" si="94">IF(AF23=1,"",AM23)</f>
        <v>0</v>
      </c>
      <c r="FH23" s="658"/>
      <c r="FI23" s="658"/>
      <c r="FJ23" s="658"/>
      <c r="FK23" s="658"/>
      <c r="FL23" s="659"/>
      <c r="FM23" s="663" t="str">
        <f t="shared" ref="FM23" si="95">IF(AS23="","",AS23)</f>
        <v/>
      </c>
      <c r="FN23" s="664"/>
      <c r="FO23" s="664"/>
      <c r="FP23" s="664"/>
      <c r="FQ23" s="664"/>
      <c r="FR23" s="664"/>
      <c r="FS23" s="664"/>
      <c r="FT23" s="664"/>
      <c r="FU23" s="665"/>
      <c r="FV23" s="543" t="str">
        <f t="shared" ref="FV23" si="96">IF(Z23="","",ROUNDDOWN(Z23/100*AS23,0))</f>
        <v/>
      </c>
      <c r="FW23" s="544"/>
      <c r="FX23" s="544"/>
      <c r="FY23" s="544"/>
      <c r="FZ23" s="544"/>
      <c r="GA23" s="544"/>
      <c r="GB23" s="544"/>
      <c r="GC23" s="545"/>
    </row>
    <row r="24" spans="2:185" ht="11.25" customHeight="1" x14ac:dyDescent="0.4">
      <c r="B24" s="962"/>
      <c r="C24" s="963"/>
      <c r="D24" s="964"/>
      <c r="E24" s="965"/>
      <c r="F24" s="983"/>
      <c r="G24" s="984"/>
      <c r="H24" s="984"/>
      <c r="I24" s="984"/>
      <c r="J24" s="984"/>
      <c r="K24" s="984"/>
      <c r="L24" s="984"/>
      <c r="M24" s="984"/>
      <c r="N24" s="984"/>
      <c r="O24" s="984"/>
      <c r="P24" s="984"/>
      <c r="Q24" s="984"/>
      <c r="R24" s="984"/>
      <c r="S24" s="984"/>
      <c r="T24" s="984"/>
      <c r="U24" s="984"/>
      <c r="V24" s="984"/>
      <c r="W24" s="984"/>
      <c r="X24" s="984"/>
      <c r="Y24" s="985"/>
      <c r="Z24" s="969"/>
      <c r="AA24" s="970"/>
      <c r="AB24" s="971"/>
      <c r="AC24" s="975"/>
      <c r="AD24" s="975"/>
      <c r="AE24" s="975"/>
      <c r="AF24" s="979"/>
      <c r="AG24" s="1159"/>
      <c r="AH24" s="1159"/>
      <c r="AI24" s="1160"/>
      <c r="AJ24" s="935"/>
      <c r="AK24" s="936"/>
      <c r="AL24" s="936"/>
      <c r="AM24" s="1064"/>
      <c r="AN24" s="1065"/>
      <c r="AO24" s="1065"/>
      <c r="AP24" s="1065"/>
      <c r="AQ24" s="1065"/>
      <c r="AR24" s="1066"/>
      <c r="AS24" s="666"/>
      <c r="AT24" s="667"/>
      <c r="AU24" s="667"/>
      <c r="AV24" s="667"/>
      <c r="AW24" s="667"/>
      <c r="AX24" s="667"/>
      <c r="AY24" s="667"/>
      <c r="AZ24" s="667"/>
      <c r="BA24" s="668"/>
      <c r="BB24" s="666"/>
      <c r="BC24" s="667"/>
      <c r="BD24" s="667"/>
      <c r="BE24" s="667"/>
      <c r="BF24" s="667"/>
      <c r="BG24" s="667"/>
      <c r="BH24" s="667"/>
      <c r="BI24" s="1068"/>
      <c r="BL24" s="546"/>
      <c r="BM24" s="547"/>
      <c r="BN24" s="548"/>
      <c r="BO24" s="549"/>
      <c r="BP24" s="532"/>
      <c r="BQ24" s="533"/>
      <c r="BR24" s="533"/>
      <c r="BS24" s="533"/>
      <c r="BT24" s="533"/>
      <c r="BU24" s="533"/>
      <c r="BV24" s="533"/>
      <c r="BW24" s="533"/>
      <c r="BX24" s="533"/>
      <c r="BY24" s="533"/>
      <c r="BZ24" s="533"/>
      <c r="CA24" s="533"/>
      <c r="CB24" s="533"/>
      <c r="CC24" s="533"/>
      <c r="CD24" s="533"/>
      <c r="CE24" s="533"/>
      <c r="CF24" s="533"/>
      <c r="CG24" s="533"/>
      <c r="CH24" s="533"/>
      <c r="CI24" s="534"/>
      <c r="CJ24" s="536"/>
      <c r="CK24" s="536"/>
      <c r="CL24" s="536"/>
      <c r="CM24" s="538"/>
      <c r="CN24" s="538"/>
      <c r="CO24" s="538"/>
      <c r="CP24" s="669"/>
      <c r="CQ24" s="1142"/>
      <c r="CR24" s="1142"/>
      <c r="CS24" s="1143"/>
      <c r="CT24" s="655"/>
      <c r="CU24" s="656"/>
      <c r="CV24" s="656"/>
      <c r="CW24" s="660"/>
      <c r="CX24" s="661"/>
      <c r="CY24" s="661"/>
      <c r="CZ24" s="661"/>
      <c r="DA24" s="661"/>
      <c r="DB24" s="662"/>
      <c r="DC24" s="666"/>
      <c r="DD24" s="667"/>
      <c r="DE24" s="667"/>
      <c r="DF24" s="667"/>
      <c r="DG24" s="667"/>
      <c r="DH24" s="667"/>
      <c r="DI24" s="667"/>
      <c r="DJ24" s="667"/>
      <c r="DK24" s="668"/>
      <c r="DL24" s="543"/>
      <c r="DM24" s="544"/>
      <c r="DN24" s="544"/>
      <c r="DO24" s="544"/>
      <c r="DP24" s="544"/>
      <c r="DQ24" s="544"/>
      <c r="DR24" s="544"/>
      <c r="DS24" s="545"/>
      <c r="DV24" s="546"/>
      <c r="DW24" s="547"/>
      <c r="DX24" s="548"/>
      <c r="DY24" s="549"/>
      <c r="DZ24" s="532"/>
      <c r="EA24" s="533"/>
      <c r="EB24" s="533"/>
      <c r="EC24" s="533"/>
      <c r="ED24" s="533"/>
      <c r="EE24" s="533"/>
      <c r="EF24" s="533"/>
      <c r="EG24" s="533"/>
      <c r="EH24" s="533"/>
      <c r="EI24" s="533"/>
      <c r="EJ24" s="533"/>
      <c r="EK24" s="533"/>
      <c r="EL24" s="533"/>
      <c r="EM24" s="533"/>
      <c r="EN24" s="533"/>
      <c r="EO24" s="533"/>
      <c r="EP24" s="533"/>
      <c r="EQ24" s="533"/>
      <c r="ER24" s="533"/>
      <c r="ES24" s="534"/>
      <c r="ET24" s="536"/>
      <c r="EU24" s="536"/>
      <c r="EV24" s="536"/>
      <c r="EW24" s="538"/>
      <c r="EX24" s="538"/>
      <c r="EY24" s="538"/>
      <c r="EZ24" s="669"/>
      <c r="FA24" s="1142"/>
      <c r="FB24" s="1142"/>
      <c r="FC24" s="1143"/>
      <c r="FD24" s="655"/>
      <c r="FE24" s="656"/>
      <c r="FF24" s="656"/>
      <c r="FG24" s="660"/>
      <c r="FH24" s="661"/>
      <c r="FI24" s="661"/>
      <c r="FJ24" s="661"/>
      <c r="FK24" s="661"/>
      <c r="FL24" s="662"/>
      <c r="FM24" s="666"/>
      <c r="FN24" s="667"/>
      <c r="FO24" s="667"/>
      <c r="FP24" s="667"/>
      <c r="FQ24" s="667"/>
      <c r="FR24" s="667"/>
      <c r="FS24" s="667"/>
      <c r="FT24" s="667"/>
      <c r="FU24" s="668"/>
      <c r="FV24" s="543"/>
      <c r="FW24" s="544"/>
      <c r="FX24" s="544"/>
      <c r="FY24" s="544"/>
      <c r="FZ24" s="544"/>
      <c r="GA24" s="544"/>
      <c r="GB24" s="544"/>
      <c r="GC24" s="545"/>
    </row>
    <row r="25" spans="2:185" ht="11.25" customHeight="1" x14ac:dyDescent="0.4">
      <c r="B25" s="873"/>
      <c r="C25" s="874"/>
      <c r="D25" s="958"/>
      <c r="E25" s="959"/>
      <c r="F25" s="980"/>
      <c r="G25" s="981"/>
      <c r="H25" s="981"/>
      <c r="I25" s="981"/>
      <c r="J25" s="981"/>
      <c r="K25" s="981"/>
      <c r="L25" s="981"/>
      <c r="M25" s="981"/>
      <c r="N25" s="981"/>
      <c r="O25" s="981"/>
      <c r="P25" s="981"/>
      <c r="Q25" s="981"/>
      <c r="R25" s="981"/>
      <c r="S25" s="981"/>
      <c r="T25" s="981"/>
      <c r="U25" s="981"/>
      <c r="V25" s="981"/>
      <c r="W25" s="981"/>
      <c r="X25" s="981"/>
      <c r="Y25" s="982"/>
      <c r="Z25" s="966"/>
      <c r="AA25" s="967"/>
      <c r="AB25" s="968"/>
      <c r="AC25" s="974"/>
      <c r="AD25" s="974"/>
      <c r="AE25" s="974"/>
      <c r="AF25" s="977"/>
      <c r="AG25" s="1137"/>
      <c r="AH25" s="1137"/>
      <c r="AI25" s="1138"/>
      <c r="AJ25" s="933"/>
      <c r="AK25" s="934"/>
      <c r="AL25" s="934"/>
      <c r="AM25" s="1061"/>
      <c r="AN25" s="1062"/>
      <c r="AO25" s="1062"/>
      <c r="AP25" s="1062"/>
      <c r="AQ25" s="1062"/>
      <c r="AR25" s="1063"/>
      <c r="AS25" s="663" t="str">
        <f t="shared" ref="AS25" si="97">IF(AF25="","",AF25*AM25)</f>
        <v/>
      </c>
      <c r="AT25" s="664"/>
      <c r="AU25" s="664"/>
      <c r="AV25" s="664"/>
      <c r="AW25" s="664"/>
      <c r="AX25" s="664"/>
      <c r="AY25" s="664"/>
      <c r="AZ25" s="664"/>
      <c r="BA25" s="665"/>
      <c r="BB25" s="663" t="str">
        <f t="shared" ref="BB25" si="98">IF(Z25="","",ROUNDDOWN(Z25/100*AS25,0))</f>
        <v/>
      </c>
      <c r="BC25" s="664"/>
      <c r="BD25" s="664"/>
      <c r="BE25" s="664"/>
      <c r="BF25" s="664"/>
      <c r="BG25" s="664"/>
      <c r="BH25" s="664"/>
      <c r="BI25" s="1067"/>
      <c r="BL25" s="521">
        <f t="shared" ref="BL25" si="99">B25</f>
        <v>0</v>
      </c>
      <c r="BM25" s="522"/>
      <c r="BN25" s="525">
        <f t="shared" ref="BN25" si="100">D25</f>
        <v>0</v>
      </c>
      <c r="BO25" s="526"/>
      <c r="BP25" s="529">
        <f t="shared" ref="BP25" si="101">F25</f>
        <v>0</v>
      </c>
      <c r="BQ25" s="530"/>
      <c r="BR25" s="530"/>
      <c r="BS25" s="530"/>
      <c r="BT25" s="530"/>
      <c r="BU25" s="530"/>
      <c r="BV25" s="530"/>
      <c r="BW25" s="530"/>
      <c r="BX25" s="530"/>
      <c r="BY25" s="530"/>
      <c r="BZ25" s="530"/>
      <c r="CA25" s="530"/>
      <c r="CB25" s="530"/>
      <c r="CC25" s="530"/>
      <c r="CD25" s="530"/>
      <c r="CE25" s="530"/>
      <c r="CF25" s="530"/>
      <c r="CG25" s="530"/>
      <c r="CH25" s="530"/>
      <c r="CI25" s="531"/>
      <c r="CJ25" s="535" t="str">
        <f t="shared" ref="CJ25" si="102">IF(Z25="","",Z25)</f>
        <v/>
      </c>
      <c r="CK25" s="535"/>
      <c r="CL25" s="535"/>
      <c r="CM25" s="537">
        <f t="shared" ref="CM25" si="103">AC25</f>
        <v>0</v>
      </c>
      <c r="CN25" s="537"/>
      <c r="CO25" s="537"/>
      <c r="CP25" s="540" t="str">
        <f t="shared" ref="CP25" si="104">IF(AF25="","",AF25)</f>
        <v/>
      </c>
      <c r="CQ25" s="1123"/>
      <c r="CR25" s="1123"/>
      <c r="CS25" s="1124"/>
      <c r="CT25" s="653">
        <f t="shared" ref="CT25" si="105">AJ25</f>
        <v>0</v>
      </c>
      <c r="CU25" s="654"/>
      <c r="CV25" s="654"/>
      <c r="CW25" s="657">
        <f t="shared" ref="CW25" si="106">IF(AF25=1,"",AM25*1)</f>
        <v>0</v>
      </c>
      <c r="CX25" s="658"/>
      <c r="CY25" s="658"/>
      <c r="CZ25" s="658"/>
      <c r="DA25" s="658"/>
      <c r="DB25" s="659"/>
      <c r="DC25" s="663" t="str">
        <f t="shared" ref="DC25" si="107">IF(AS25="","",AS25)</f>
        <v/>
      </c>
      <c r="DD25" s="664"/>
      <c r="DE25" s="664"/>
      <c r="DF25" s="664"/>
      <c r="DG25" s="664"/>
      <c r="DH25" s="664"/>
      <c r="DI25" s="664"/>
      <c r="DJ25" s="664"/>
      <c r="DK25" s="665"/>
      <c r="DL25" s="543" t="str">
        <f t="shared" ref="DL25" si="108">IF(Z25="","",ROUNDDOWN(Z25/100*AS25,0))</f>
        <v/>
      </c>
      <c r="DM25" s="544"/>
      <c r="DN25" s="544"/>
      <c r="DO25" s="544"/>
      <c r="DP25" s="544"/>
      <c r="DQ25" s="544"/>
      <c r="DR25" s="544"/>
      <c r="DS25" s="545"/>
      <c r="DV25" s="521">
        <f t="shared" ref="DV25" si="109">B25</f>
        <v>0</v>
      </c>
      <c r="DW25" s="522"/>
      <c r="DX25" s="525">
        <f t="shared" ref="DX25" si="110">D25</f>
        <v>0</v>
      </c>
      <c r="DY25" s="526"/>
      <c r="DZ25" s="529">
        <f t="shared" ref="DZ25" si="111">F25</f>
        <v>0</v>
      </c>
      <c r="EA25" s="530"/>
      <c r="EB25" s="530"/>
      <c r="EC25" s="530"/>
      <c r="ED25" s="530"/>
      <c r="EE25" s="530"/>
      <c r="EF25" s="530"/>
      <c r="EG25" s="530"/>
      <c r="EH25" s="530"/>
      <c r="EI25" s="530"/>
      <c r="EJ25" s="530"/>
      <c r="EK25" s="530"/>
      <c r="EL25" s="530"/>
      <c r="EM25" s="530"/>
      <c r="EN25" s="530"/>
      <c r="EO25" s="530"/>
      <c r="EP25" s="530"/>
      <c r="EQ25" s="530"/>
      <c r="ER25" s="530"/>
      <c r="ES25" s="531"/>
      <c r="ET25" s="535" t="str">
        <f t="shared" ref="ET25" si="112">IF(Z25="","",Z25)</f>
        <v/>
      </c>
      <c r="EU25" s="535"/>
      <c r="EV25" s="535"/>
      <c r="EW25" s="537">
        <f t="shared" ref="EW25" si="113">AC25</f>
        <v>0</v>
      </c>
      <c r="EX25" s="537"/>
      <c r="EY25" s="537"/>
      <c r="EZ25" s="540" t="str">
        <f t="shared" ref="EZ25" si="114">IF(AF25="","",AF25)</f>
        <v/>
      </c>
      <c r="FA25" s="1123"/>
      <c r="FB25" s="1123"/>
      <c r="FC25" s="1124"/>
      <c r="FD25" s="653">
        <f t="shared" ref="FD25" si="115">AJ25</f>
        <v>0</v>
      </c>
      <c r="FE25" s="654"/>
      <c r="FF25" s="654"/>
      <c r="FG25" s="657">
        <f t="shared" ref="FG25" si="116">IF(AF25=1,"",AM25)</f>
        <v>0</v>
      </c>
      <c r="FH25" s="658"/>
      <c r="FI25" s="658"/>
      <c r="FJ25" s="658"/>
      <c r="FK25" s="658"/>
      <c r="FL25" s="659"/>
      <c r="FM25" s="663" t="str">
        <f t="shared" ref="FM25" si="117">IF(AS25="","",AS25)</f>
        <v/>
      </c>
      <c r="FN25" s="664"/>
      <c r="FO25" s="664"/>
      <c r="FP25" s="664"/>
      <c r="FQ25" s="664"/>
      <c r="FR25" s="664"/>
      <c r="FS25" s="664"/>
      <c r="FT25" s="664"/>
      <c r="FU25" s="665"/>
      <c r="FV25" s="543" t="str">
        <f t="shared" ref="FV25" si="118">IF(Z25="","",ROUNDDOWN(Z25/100*AS25,0))</f>
        <v/>
      </c>
      <c r="FW25" s="544"/>
      <c r="FX25" s="544"/>
      <c r="FY25" s="544"/>
      <c r="FZ25" s="544"/>
      <c r="GA25" s="544"/>
      <c r="GB25" s="544"/>
      <c r="GC25" s="545"/>
    </row>
    <row r="26" spans="2:185" ht="11.25" customHeight="1" x14ac:dyDescent="0.4">
      <c r="B26" s="962"/>
      <c r="C26" s="963"/>
      <c r="D26" s="964"/>
      <c r="E26" s="965"/>
      <c r="F26" s="983"/>
      <c r="G26" s="984"/>
      <c r="H26" s="984"/>
      <c r="I26" s="984"/>
      <c r="J26" s="984"/>
      <c r="K26" s="984"/>
      <c r="L26" s="984"/>
      <c r="M26" s="984"/>
      <c r="N26" s="984"/>
      <c r="O26" s="984"/>
      <c r="P26" s="984"/>
      <c r="Q26" s="984"/>
      <c r="R26" s="984"/>
      <c r="S26" s="984"/>
      <c r="T26" s="984"/>
      <c r="U26" s="984"/>
      <c r="V26" s="984"/>
      <c r="W26" s="984"/>
      <c r="X26" s="984"/>
      <c r="Y26" s="985"/>
      <c r="Z26" s="969"/>
      <c r="AA26" s="970"/>
      <c r="AB26" s="971"/>
      <c r="AC26" s="975"/>
      <c r="AD26" s="975"/>
      <c r="AE26" s="975"/>
      <c r="AF26" s="979"/>
      <c r="AG26" s="1159"/>
      <c r="AH26" s="1159"/>
      <c r="AI26" s="1160"/>
      <c r="AJ26" s="935"/>
      <c r="AK26" s="936"/>
      <c r="AL26" s="936"/>
      <c r="AM26" s="1064"/>
      <c r="AN26" s="1065"/>
      <c r="AO26" s="1065"/>
      <c r="AP26" s="1065"/>
      <c r="AQ26" s="1065"/>
      <c r="AR26" s="1066"/>
      <c r="AS26" s="666"/>
      <c r="AT26" s="667"/>
      <c r="AU26" s="667"/>
      <c r="AV26" s="667"/>
      <c r="AW26" s="667"/>
      <c r="AX26" s="667"/>
      <c r="AY26" s="667"/>
      <c r="AZ26" s="667"/>
      <c r="BA26" s="668"/>
      <c r="BB26" s="666"/>
      <c r="BC26" s="667"/>
      <c r="BD26" s="667"/>
      <c r="BE26" s="667"/>
      <c r="BF26" s="667"/>
      <c r="BG26" s="667"/>
      <c r="BH26" s="667"/>
      <c r="BI26" s="1068"/>
      <c r="BL26" s="546"/>
      <c r="BM26" s="547"/>
      <c r="BN26" s="548"/>
      <c r="BO26" s="549"/>
      <c r="BP26" s="532"/>
      <c r="BQ26" s="533"/>
      <c r="BR26" s="533"/>
      <c r="BS26" s="533"/>
      <c r="BT26" s="533"/>
      <c r="BU26" s="533"/>
      <c r="BV26" s="533"/>
      <c r="BW26" s="533"/>
      <c r="BX26" s="533"/>
      <c r="BY26" s="533"/>
      <c r="BZ26" s="533"/>
      <c r="CA26" s="533"/>
      <c r="CB26" s="533"/>
      <c r="CC26" s="533"/>
      <c r="CD26" s="533"/>
      <c r="CE26" s="533"/>
      <c r="CF26" s="533"/>
      <c r="CG26" s="533"/>
      <c r="CH26" s="533"/>
      <c r="CI26" s="534"/>
      <c r="CJ26" s="536"/>
      <c r="CK26" s="536"/>
      <c r="CL26" s="536"/>
      <c r="CM26" s="538"/>
      <c r="CN26" s="538"/>
      <c r="CO26" s="538"/>
      <c r="CP26" s="669"/>
      <c r="CQ26" s="1142"/>
      <c r="CR26" s="1142"/>
      <c r="CS26" s="1143"/>
      <c r="CT26" s="655"/>
      <c r="CU26" s="656"/>
      <c r="CV26" s="656"/>
      <c r="CW26" s="660"/>
      <c r="CX26" s="661"/>
      <c r="CY26" s="661"/>
      <c r="CZ26" s="661"/>
      <c r="DA26" s="661"/>
      <c r="DB26" s="662"/>
      <c r="DC26" s="666"/>
      <c r="DD26" s="667"/>
      <c r="DE26" s="667"/>
      <c r="DF26" s="667"/>
      <c r="DG26" s="667"/>
      <c r="DH26" s="667"/>
      <c r="DI26" s="667"/>
      <c r="DJ26" s="667"/>
      <c r="DK26" s="668"/>
      <c r="DL26" s="543"/>
      <c r="DM26" s="544"/>
      <c r="DN26" s="544"/>
      <c r="DO26" s="544"/>
      <c r="DP26" s="544"/>
      <c r="DQ26" s="544"/>
      <c r="DR26" s="544"/>
      <c r="DS26" s="545"/>
      <c r="DV26" s="546"/>
      <c r="DW26" s="547"/>
      <c r="DX26" s="548"/>
      <c r="DY26" s="549"/>
      <c r="DZ26" s="532"/>
      <c r="EA26" s="533"/>
      <c r="EB26" s="533"/>
      <c r="EC26" s="533"/>
      <c r="ED26" s="533"/>
      <c r="EE26" s="533"/>
      <c r="EF26" s="533"/>
      <c r="EG26" s="533"/>
      <c r="EH26" s="533"/>
      <c r="EI26" s="533"/>
      <c r="EJ26" s="533"/>
      <c r="EK26" s="533"/>
      <c r="EL26" s="533"/>
      <c r="EM26" s="533"/>
      <c r="EN26" s="533"/>
      <c r="EO26" s="533"/>
      <c r="EP26" s="533"/>
      <c r="EQ26" s="533"/>
      <c r="ER26" s="533"/>
      <c r="ES26" s="534"/>
      <c r="ET26" s="536"/>
      <c r="EU26" s="536"/>
      <c r="EV26" s="536"/>
      <c r="EW26" s="538"/>
      <c r="EX26" s="538"/>
      <c r="EY26" s="538"/>
      <c r="EZ26" s="669"/>
      <c r="FA26" s="1142"/>
      <c r="FB26" s="1142"/>
      <c r="FC26" s="1143"/>
      <c r="FD26" s="655"/>
      <c r="FE26" s="656"/>
      <c r="FF26" s="656"/>
      <c r="FG26" s="660"/>
      <c r="FH26" s="661"/>
      <c r="FI26" s="661"/>
      <c r="FJ26" s="661"/>
      <c r="FK26" s="661"/>
      <c r="FL26" s="662"/>
      <c r="FM26" s="666"/>
      <c r="FN26" s="667"/>
      <c r="FO26" s="667"/>
      <c r="FP26" s="667"/>
      <c r="FQ26" s="667"/>
      <c r="FR26" s="667"/>
      <c r="FS26" s="667"/>
      <c r="FT26" s="667"/>
      <c r="FU26" s="668"/>
      <c r="FV26" s="543"/>
      <c r="FW26" s="544"/>
      <c r="FX26" s="544"/>
      <c r="FY26" s="544"/>
      <c r="FZ26" s="544"/>
      <c r="GA26" s="544"/>
      <c r="GB26" s="544"/>
      <c r="GC26" s="545"/>
    </row>
    <row r="27" spans="2:185" ht="11.25" customHeight="1" x14ac:dyDescent="0.4">
      <c r="B27" s="873"/>
      <c r="C27" s="874"/>
      <c r="D27" s="958"/>
      <c r="E27" s="959"/>
      <c r="F27" s="980"/>
      <c r="G27" s="981"/>
      <c r="H27" s="981"/>
      <c r="I27" s="981"/>
      <c r="J27" s="981"/>
      <c r="K27" s="981"/>
      <c r="L27" s="981"/>
      <c r="M27" s="981"/>
      <c r="N27" s="981"/>
      <c r="O27" s="981"/>
      <c r="P27" s="981"/>
      <c r="Q27" s="981"/>
      <c r="R27" s="981"/>
      <c r="S27" s="981"/>
      <c r="T27" s="981"/>
      <c r="U27" s="981"/>
      <c r="V27" s="981"/>
      <c r="W27" s="981"/>
      <c r="X27" s="981"/>
      <c r="Y27" s="982"/>
      <c r="Z27" s="966"/>
      <c r="AA27" s="967"/>
      <c r="AB27" s="968"/>
      <c r="AC27" s="974"/>
      <c r="AD27" s="974"/>
      <c r="AE27" s="974"/>
      <c r="AF27" s="977"/>
      <c r="AG27" s="1137"/>
      <c r="AH27" s="1137"/>
      <c r="AI27" s="1138"/>
      <c r="AJ27" s="933"/>
      <c r="AK27" s="934"/>
      <c r="AL27" s="934"/>
      <c r="AM27" s="1061"/>
      <c r="AN27" s="1062"/>
      <c r="AO27" s="1062"/>
      <c r="AP27" s="1062"/>
      <c r="AQ27" s="1062"/>
      <c r="AR27" s="1063"/>
      <c r="AS27" s="663" t="str">
        <f t="shared" ref="AS27" si="119">IF(AF27="","",AF27*AM27)</f>
        <v/>
      </c>
      <c r="AT27" s="664"/>
      <c r="AU27" s="664"/>
      <c r="AV27" s="664"/>
      <c r="AW27" s="664"/>
      <c r="AX27" s="664"/>
      <c r="AY27" s="664"/>
      <c r="AZ27" s="664"/>
      <c r="BA27" s="665"/>
      <c r="BB27" s="663" t="str">
        <f t="shared" ref="BB27" si="120">IF(Z27="","",ROUNDDOWN(Z27/100*AS27,0))</f>
        <v/>
      </c>
      <c r="BC27" s="664"/>
      <c r="BD27" s="664"/>
      <c r="BE27" s="664"/>
      <c r="BF27" s="664"/>
      <c r="BG27" s="664"/>
      <c r="BH27" s="664"/>
      <c r="BI27" s="1067"/>
      <c r="BL27" s="521">
        <f t="shared" ref="BL27" si="121">B27</f>
        <v>0</v>
      </c>
      <c r="BM27" s="522"/>
      <c r="BN27" s="525">
        <f t="shared" ref="BN27" si="122">D27</f>
        <v>0</v>
      </c>
      <c r="BO27" s="526"/>
      <c r="BP27" s="529">
        <f t="shared" ref="BP27" si="123">F27</f>
        <v>0</v>
      </c>
      <c r="BQ27" s="530"/>
      <c r="BR27" s="530"/>
      <c r="BS27" s="530"/>
      <c r="BT27" s="530"/>
      <c r="BU27" s="530"/>
      <c r="BV27" s="530"/>
      <c r="BW27" s="530"/>
      <c r="BX27" s="530"/>
      <c r="BY27" s="530"/>
      <c r="BZ27" s="530"/>
      <c r="CA27" s="530"/>
      <c r="CB27" s="530"/>
      <c r="CC27" s="530"/>
      <c r="CD27" s="530"/>
      <c r="CE27" s="530"/>
      <c r="CF27" s="530"/>
      <c r="CG27" s="530"/>
      <c r="CH27" s="530"/>
      <c r="CI27" s="531"/>
      <c r="CJ27" s="535" t="str">
        <f t="shared" ref="CJ27" si="124">IF(Z27="","",Z27)</f>
        <v/>
      </c>
      <c r="CK27" s="535"/>
      <c r="CL27" s="535"/>
      <c r="CM27" s="537">
        <f t="shared" ref="CM27" si="125">AC27</f>
        <v>0</v>
      </c>
      <c r="CN27" s="537"/>
      <c r="CO27" s="537"/>
      <c r="CP27" s="540" t="str">
        <f t="shared" ref="CP27" si="126">IF(AF27="","",AF27)</f>
        <v/>
      </c>
      <c r="CQ27" s="1123"/>
      <c r="CR27" s="1123"/>
      <c r="CS27" s="1124"/>
      <c r="CT27" s="653">
        <f t="shared" ref="CT27" si="127">AJ27</f>
        <v>0</v>
      </c>
      <c r="CU27" s="654"/>
      <c r="CV27" s="654"/>
      <c r="CW27" s="657">
        <f t="shared" ref="CW27" si="128">IF(AF27=1,"",AM27*1)</f>
        <v>0</v>
      </c>
      <c r="CX27" s="658"/>
      <c r="CY27" s="658"/>
      <c r="CZ27" s="658"/>
      <c r="DA27" s="658"/>
      <c r="DB27" s="659"/>
      <c r="DC27" s="663" t="str">
        <f t="shared" ref="DC27" si="129">IF(AS27="","",AS27)</f>
        <v/>
      </c>
      <c r="DD27" s="664"/>
      <c r="DE27" s="664"/>
      <c r="DF27" s="664"/>
      <c r="DG27" s="664"/>
      <c r="DH27" s="664"/>
      <c r="DI27" s="664"/>
      <c r="DJ27" s="664"/>
      <c r="DK27" s="665"/>
      <c r="DL27" s="543" t="str">
        <f t="shared" ref="DL27" si="130">IF(Z27="","",ROUNDDOWN(Z27/100*AS27,0))</f>
        <v/>
      </c>
      <c r="DM27" s="544"/>
      <c r="DN27" s="544"/>
      <c r="DO27" s="544"/>
      <c r="DP27" s="544"/>
      <c r="DQ27" s="544"/>
      <c r="DR27" s="544"/>
      <c r="DS27" s="545"/>
      <c r="DV27" s="521">
        <f t="shared" ref="DV27" si="131">B27</f>
        <v>0</v>
      </c>
      <c r="DW27" s="522"/>
      <c r="DX27" s="525">
        <f t="shared" ref="DX27" si="132">D27</f>
        <v>0</v>
      </c>
      <c r="DY27" s="526"/>
      <c r="DZ27" s="529">
        <f t="shared" ref="DZ27" si="133">F27</f>
        <v>0</v>
      </c>
      <c r="EA27" s="530"/>
      <c r="EB27" s="530"/>
      <c r="EC27" s="530"/>
      <c r="ED27" s="530"/>
      <c r="EE27" s="530"/>
      <c r="EF27" s="530"/>
      <c r="EG27" s="530"/>
      <c r="EH27" s="530"/>
      <c r="EI27" s="530"/>
      <c r="EJ27" s="530"/>
      <c r="EK27" s="530"/>
      <c r="EL27" s="530"/>
      <c r="EM27" s="530"/>
      <c r="EN27" s="530"/>
      <c r="EO27" s="530"/>
      <c r="EP27" s="530"/>
      <c r="EQ27" s="530"/>
      <c r="ER27" s="530"/>
      <c r="ES27" s="531"/>
      <c r="ET27" s="535" t="str">
        <f t="shared" ref="ET27" si="134">IF(Z27="","",Z27)</f>
        <v/>
      </c>
      <c r="EU27" s="535"/>
      <c r="EV27" s="535"/>
      <c r="EW27" s="537">
        <f t="shared" ref="EW27" si="135">AC27</f>
        <v>0</v>
      </c>
      <c r="EX27" s="537"/>
      <c r="EY27" s="537"/>
      <c r="EZ27" s="540" t="str">
        <f t="shared" ref="EZ27" si="136">IF(AF27="","",AF27)</f>
        <v/>
      </c>
      <c r="FA27" s="1123"/>
      <c r="FB27" s="1123"/>
      <c r="FC27" s="1124"/>
      <c r="FD27" s="653">
        <f t="shared" ref="FD27" si="137">AJ27</f>
        <v>0</v>
      </c>
      <c r="FE27" s="654"/>
      <c r="FF27" s="654"/>
      <c r="FG27" s="657">
        <f t="shared" ref="FG27" si="138">IF(AF27=1,"",AM27)</f>
        <v>0</v>
      </c>
      <c r="FH27" s="658"/>
      <c r="FI27" s="658"/>
      <c r="FJ27" s="658"/>
      <c r="FK27" s="658"/>
      <c r="FL27" s="659"/>
      <c r="FM27" s="663" t="str">
        <f t="shared" ref="FM27" si="139">IF(AS27="","",AS27)</f>
        <v/>
      </c>
      <c r="FN27" s="664"/>
      <c r="FO27" s="664"/>
      <c r="FP27" s="664"/>
      <c r="FQ27" s="664"/>
      <c r="FR27" s="664"/>
      <c r="FS27" s="664"/>
      <c r="FT27" s="664"/>
      <c r="FU27" s="665"/>
      <c r="FV27" s="543" t="str">
        <f t="shared" ref="FV27" si="140">IF(Z27="","",ROUNDDOWN(Z27/100*AS27,0))</f>
        <v/>
      </c>
      <c r="FW27" s="544"/>
      <c r="FX27" s="544"/>
      <c r="FY27" s="544"/>
      <c r="FZ27" s="544"/>
      <c r="GA27" s="544"/>
      <c r="GB27" s="544"/>
      <c r="GC27" s="545"/>
    </row>
    <row r="28" spans="2:185" ht="11.25" customHeight="1" x14ac:dyDescent="0.4">
      <c r="B28" s="962"/>
      <c r="C28" s="963"/>
      <c r="D28" s="964"/>
      <c r="E28" s="965"/>
      <c r="F28" s="983"/>
      <c r="G28" s="984"/>
      <c r="H28" s="984"/>
      <c r="I28" s="984"/>
      <c r="J28" s="984"/>
      <c r="K28" s="984"/>
      <c r="L28" s="984"/>
      <c r="M28" s="984"/>
      <c r="N28" s="984"/>
      <c r="O28" s="984"/>
      <c r="P28" s="984"/>
      <c r="Q28" s="984"/>
      <c r="R28" s="984"/>
      <c r="S28" s="984"/>
      <c r="T28" s="984"/>
      <c r="U28" s="984"/>
      <c r="V28" s="984"/>
      <c r="W28" s="984"/>
      <c r="X28" s="984"/>
      <c r="Y28" s="985"/>
      <c r="Z28" s="969"/>
      <c r="AA28" s="970"/>
      <c r="AB28" s="971"/>
      <c r="AC28" s="975"/>
      <c r="AD28" s="975"/>
      <c r="AE28" s="975"/>
      <c r="AF28" s="979"/>
      <c r="AG28" s="1159"/>
      <c r="AH28" s="1159"/>
      <c r="AI28" s="1160"/>
      <c r="AJ28" s="935"/>
      <c r="AK28" s="936"/>
      <c r="AL28" s="936"/>
      <c r="AM28" s="1064"/>
      <c r="AN28" s="1065"/>
      <c r="AO28" s="1065"/>
      <c r="AP28" s="1065"/>
      <c r="AQ28" s="1065"/>
      <c r="AR28" s="1066"/>
      <c r="AS28" s="666"/>
      <c r="AT28" s="667"/>
      <c r="AU28" s="667"/>
      <c r="AV28" s="667"/>
      <c r="AW28" s="667"/>
      <c r="AX28" s="667"/>
      <c r="AY28" s="667"/>
      <c r="AZ28" s="667"/>
      <c r="BA28" s="668"/>
      <c r="BB28" s="666"/>
      <c r="BC28" s="667"/>
      <c r="BD28" s="667"/>
      <c r="BE28" s="667"/>
      <c r="BF28" s="667"/>
      <c r="BG28" s="667"/>
      <c r="BH28" s="667"/>
      <c r="BI28" s="1068"/>
      <c r="BL28" s="546"/>
      <c r="BM28" s="547"/>
      <c r="BN28" s="548"/>
      <c r="BO28" s="549"/>
      <c r="BP28" s="532"/>
      <c r="BQ28" s="533"/>
      <c r="BR28" s="533"/>
      <c r="BS28" s="533"/>
      <c r="BT28" s="533"/>
      <c r="BU28" s="533"/>
      <c r="BV28" s="533"/>
      <c r="BW28" s="533"/>
      <c r="BX28" s="533"/>
      <c r="BY28" s="533"/>
      <c r="BZ28" s="533"/>
      <c r="CA28" s="533"/>
      <c r="CB28" s="533"/>
      <c r="CC28" s="533"/>
      <c r="CD28" s="533"/>
      <c r="CE28" s="533"/>
      <c r="CF28" s="533"/>
      <c r="CG28" s="533"/>
      <c r="CH28" s="533"/>
      <c r="CI28" s="534"/>
      <c r="CJ28" s="536"/>
      <c r="CK28" s="536"/>
      <c r="CL28" s="536"/>
      <c r="CM28" s="538"/>
      <c r="CN28" s="538"/>
      <c r="CO28" s="538"/>
      <c r="CP28" s="669"/>
      <c r="CQ28" s="1142"/>
      <c r="CR28" s="1142"/>
      <c r="CS28" s="1143"/>
      <c r="CT28" s="655"/>
      <c r="CU28" s="656"/>
      <c r="CV28" s="656"/>
      <c r="CW28" s="660"/>
      <c r="CX28" s="661"/>
      <c r="CY28" s="661"/>
      <c r="CZ28" s="661"/>
      <c r="DA28" s="661"/>
      <c r="DB28" s="662"/>
      <c r="DC28" s="666"/>
      <c r="DD28" s="667"/>
      <c r="DE28" s="667"/>
      <c r="DF28" s="667"/>
      <c r="DG28" s="667"/>
      <c r="DH28" s="667"/>
      <c r="DI28" s="667"/>
      <c r="DJ28" s="667"/>
      <c r="DK28" s="668"/>
      <c r="DL28" s="543"/>
      <c r="DM28" s="544"/>
      <c r="DN28" s="544"/>
      <c r="DO28" s="544"/>
      <c r="DP28" s="544"/>
      <c r="DQ28" s="544"/>
      <c r="DR28" s="544"/>
      <c r="DS28" s="545"/>
      <c r="DV28" s="546"/>
      <c r="DW28" s="547"/>
      <c r="DX28" s="548"/>
      <c r="DY28" s="549"/>
      <c r="DZ28" s="532"/>
      <c r="EA28" s="533"/>
      <c r="EB28" s="533"/>
      <c r="EC28" s="533"/>
      <c r="ED28" s="533"/>
      <c r="EE28" s="533"/>
      <c r="EF28" s="533"/>
      <c r="EG28" s="533"/>
      <c r="EH28" s="533"/>
      <c r="EI28" s="533"/>
      <c r="EJ28" s="533"/>
      <c r="EK28" s="533"/>
      <c r="EL28" s="533"/>
      <c r="EM28" s="533"/>
      <c r="EN28" s="533"/>
      <c r="EO28" s="533"/>
      <c r="EP28" s="533"/>
      <c r="EQ28" s="533"/>
      <c r="ER28" s="533"/>
      <c r="ES28" s="534"/>
      <c r="ET28" s="536"/>
      <c r="EU28" s="536"/>
      <c r="EV28" s="536"/>
      <c r="EW28" s="538"/>
      <c r="EX28" s="538"/>
      <c r="EY28" s="538"/>
      <c r="EZ28" s="669"/>
      <c r="FA28" s="1142"/>
      <c r="FB28" s="1142"/>
      <c r="FC28" s="1143"/>
      <c r="FD28" s="655"/>
      <c r="FE28" s="656"/>
      <c r="FF28" s="656"/>
      <c r="FG28" s="660"/>
      <c r="FH28" s="661"/>
      <c r="FI28" s="661"/>
      <c r="FJ28" s="661"/>
      <c r="FK28" s="661"/>
      <c r="FL28" s="662"/>
      <c r="FM28" s="666"/>
      <c r="FN28" s="667"/>
      <c r="FO28" s="667"/>
      <c r="FP28" s="667"/>
      <c r="FQ28" s="667"/>
      <c r="FR28" s="667"/>
      <c r="FS28" s="667"/>
      <c r="FT28" s="667"/>
      <c r="FU28" s="668"/>
      <c r="FV28" s="543"/>
      <c r="FW28" s="544"/>
      <c r="FX28" s="544"/>
      <c r="FY28" s="544"/>
      <c r="FZ28" s="544"/>
      <c r="GA28" s="544"/>
      <c r="GB28" s="544"/>
      <c r="GC28" s="545"/>
    </row>
    <row r="29" spans="2:185" ht="11.25" customHeight="1" x14ac:dyDescent="0.4">
      <c r="B29" s="873"/>
      <c r="C29" s="874"/>
      <c r="D29" s="958"/>
      <c r="E29" s="959"/>
      <c r="F29" s="980"/>
      <c r="G29" s="981"/>
      <c r="H29" s="981"/>
      <c r="I29" s="981"/>
      <c r="J29" s="981"/>
      <c r="K29" s="981"/>
      <c r="L29" s="981"/>
      <c r="M29" s="981"/>
      <c r="N29" s="981"/>
      <c r="O29" s="981"/>
      <c r="P29" s="981"/>
      <c r="Q29" s="981"/>
      <c r="R29" s="981"/>
      <c r="S29" s="981"/>
      <c r="T29" s="981"/>
      <c r="U29" s="981"/>
      <c r="V29" s="981"/>
      <c r="W29" s="981"/>
      <c r="X29" s="981"/>
      <c r="Y29" s="982"/>
      <c r="Z29" s="966"/>
      <c r="AA29" s="967"/>
      <c r="AB29" s="968"/>
      <c r="AC29" s="974"/>
      <c r="AD29" s="974"/>
      <c r="AE29" s="974"/>
      <c r="AF29" s="977"/>
      <c r="AG29" s="1137"/>
      <c r="AH29" s="1137"/>
      <c r="AI29" s="1138"/>
      <c r="AJ29" s="933"/>
      <c r="AK29" s="934"/>
      <c r="AL29" s="934"/>
      <c r="AM29" s="1061"/>
      <c r="AN29" s="1062"/>
      <c r="AO29" s="1062"/>
      <c r="AP29" s="1062"/>
      <c r="AQ29" s="1062"/>
      <c r="AR29" s="1063"/>
      <c r="AS29" s="663" t="str">
        <f t="shared" ref="AS29" si="141">IF(AF29="","",AF29*AM29)</f>
        <v/>
      </c>
      <c r="AT29" s="664"/>
      <c r="AU29" s="664"/>
      <c r="AV29" s="664"/>
      <c r="AW29" s="664"/>
      <c r="AX29" s="664"/>
      <c r="AY29" s="664"/>
      <c r="AZ29" s="664"/>
      <c r="BA29" s="665"/>
      <c r="BB29" s="663" t="str">
        <f t="shared" ref="BB29" si="142">IF(Z29="","",ROUNDDOWN(Z29/100*AS29,0))</f>
        <v/>
      </c>
      <c r="BC29" s="664"/>
      <c r="BD29" s="664"/>
      <c r="BE29" s="664"/>
      <c r="BF29" s="664"/>
      <c r="BG29" s="664"/>
      <c r="BH29" s="664"/>
      <c r="BI29" s="1067"/>
      <c r="BL29" s="521">
        <f t="shared" ref="BL29" si="143">B29</f>
        <v>0</v>
      </c>
      <c r="BM29" s="522"/>
      <c r="BN29" s="525">
        <f t="shared" ref="BN29" si="144">D29</f>
        <v>0</v>
      </c>
      <c r="BO29" s="526"/>
      <c r="BP29" s="529">
        <f t="shared" ref="BP29" si="145">F29</f>
        <v>0</v>
      </c>
      <c r="BQ29" s="530"/>
      <c r="BR29" s="530"/>
      <c r="BS29" s="530"/>
      <c r="BT29" s="530"/>
      <c r="BU29" s="530"/>
      <c r="BV29" s="530"/>
      <c r="BW29" s="530"/>
      <c r="BX29" s="530"/>
      <c r="BY29" s="530"/>
      <c r="BZ29" s="530"/>
      <c r="CA29" s="530"/>
      <c r="CB29" s="530"/>
      <c r="CC29" s="530"/>
      <c r="CD29" s="530"/>
      <c r="CE29" s="530"/>
      <c r="CF29" s="530"/>
      <c r="CG29" s="530"/>
      <c r="CH29" s="530"/>
      <c r="CI29" s="531"/>
      <c r="CJ29" s="535" t="str">
        <f t="shared" ref="CJ29" si="146">IF(Z29="","",Z29)</f>
        <v/>
      </c>
      <c r="CK29" s="535"/>
      <c r="CL29" s="535"/>
      <c r="CM29" s="537">
        <f t="shared" ref="CM29" si="147">AC29</f>
        <v>0</v>
      </c>
      <c r="CN29" s="537"/>
      <c r="CO29" s="537"/>
      <c r="CP29" s="540" t="str">
        <f t="shared" ref="CP29" si="148">IF(AF29="","",AF29)</f>
        <v/>
      </c>
      <c r="CQ29" s="1123"/>
      <c r="CR29" s="1123"/>
      <c r="CS29" s="1124"/>
      <c r="CT29" s="653">
        <f t="shared" ref="CT29" si="149">AJ29</f>
        <v>0</v>
      </c>
      <c r="CU29" s="654"/>
      <c r="CV29" s="654"/>
      <c r="CW29" s="657">
        <f t="shared" ref="CW29" si="150">IF(AF29=1,"",AM29*1)</f>
        <v>0</v>
      </c>
      <c r="CX29" s="658"/>
      <c r="CY29" s="658"/>
      <c r="CZ29" s="658"/>
      <c r="DA29" s="658"/>
      <c r="DB29" s="659"/>
      <c r="DC29" s="663" t="str">
        <f t="shared" ref="DC29" si="151">IF(AS29="","",AS29)</f>
        <v/>
      </c>
      <c r="DD29" s="664"/>
      <c r="DE29" s="664"/>
      <c r="DF29" s="664"/>
      <c r="DG29" s="664"/>
      <c r="DH29" s="664"/>
      <c r="DI29" s="664"/>
      <c r="DJ29" s="664"/>
      <c r="DK29" s="665"/>
      <c r="DL29" s="543" t="str">
        <f t="shared" ref="DL29" si="152">IF(Z29="","",ROUNDDOWN(Z29/100*AS29,0))</f>
        <v/>
      </c>
      <c r="DM29" s="544"/>
      <c r="DN29" s="544"/>
      <c r="DO29" s="544"/>
      <c r="DP29" s="544"/>
      <c r="DQ29" s="544"/>
      <c r="DR29" s="544"/>
      <c r="DS29" s="545"/>
      <c r="DV29" s="521">
        <f t="shared" ref="DV29" si="153">B29</f>
        <v>0</v>
      </c>
      <c r="DW29" s="522"/>
      <c r="DX29" s="525">
        <f t="shared" ref="DX29" si="154">D29</f>
        <v>0</v>
      </c>
      <c r="DY29" s="526"/>
      <c r="DZ29" s="529">
        <f t="shared" ref="DZ29" si="155">F29</f>
        <v>0</v>
      </c>
      <c r="EA29" s="530"/>
      <c r="EB29" s="530"/>
      <c r="EC29" s="530"/>
      <c r="ED29" s="530"/>
      <c r="EE29" s="530"/>
      <c r="EF29" s="530"/>
      <c r="EG29" s="530"/>
      <c r="EH29" s="530"/>
      <c r="EI29" s="530"/>
      <c r="EJ29" s="530"/>
      <c r="EK29" s="530"/>
      <c r="EL29" s="530"/>
      <c r="EM29" s="530"/>
      <c r="EN29" s="530"/>
      <c r="EO29" s="530"/>
      <c r="EP29" s="530"/>
      <c r="EQ29" s="530"/>
      <c r="ER29" s="530"/>
      <c r="ES29" s="531"/>
      <c r="ET29" s="535" t="str">
        <f t="shared" ref="ET29" si="156">IF(Z29="","",Z29)</f>
        <v/>
      </c>
      <c r="EU29" s="535"/>
      <c r="EV29" s="535"/>
      <c r="EW29" s="537">
        <f t="shared" ref="EW29" si="157">AC29</f>
        <v>0</v>
      </c>
      <c r="EX29" s="537"/>
      <c r="EY29" s="537"/>
      <c r="EZ29" s="540" t="str">
        <f t="shared" ref="EZ29" si="158">IF(AF29="","",AF29)</f>
        <v/>
      </c>
      <c r="FA29" s="1123"/>
      <c r="FB29" s="1123"/>
      <c r="FC29" s="1124"/>
      <c r="FD29" s="653">
        <f t="shared" ref="FD29" si="159">AJ29</f>
        <v>0</v>
      </c>
      <c r="FE29" s="654"/>
      <c r="FF29" s="654"/>
      <c r="FG29" s="657">
        <f t="shared" ref="FG29" si="160">IF(AF29=1,"",AM29)</f>
        <v>0</v>
      </c>
      <c r="FH29" s="658"/>
      <c r="FI29" s="658"/>
      <c r="FJ29" s="658"/>
      <c r="FK29" s="658"/>
      <c r="FL29" s="659"/>
      <c r="FM29" s="663" t="str">
        <f t="shared" ref="FM29" si="161">IF(AS29="","",AS29)</f>
        <v/>
      </c>
      <c r="FN29" s="664"/>
      <c r="FO29" s="664"/>
      <c r="FP29" s="664"/>
      <c r="FQ29" s="664"/>
      <c r="FR29" s="664"/>
      <c r="FS29" s="664"/>
      <c r="FT29" s="664"/>
      <c r="FU29" s="665"/>
      <c r="FV29" s="543" t="str">
        <f t="shared" ref="FV29" si="162">IF(Z29="","",ROUNDDOWN(Z29/100*AS29,0))</f>
        <v/>
      </c>
      <c r="FW29" s="544"/>
      <c r="FX29" s="544"/>
      <c r="FY29" s="544"/>
      <c r="FZ29" s="544"/>
      <c r="GA29" s="544"/>
      <c r="GB29" s="544"/>
      <c r="GC29" s="545"/>
    </row>
    <row r="30" spans="2:185" ht="11.25" customHeight="1" x14ac:dyDescent="0.4">
      <c r="B30" s="962"/>
      <c r="C30" s="963"/>
      <c r="D30" s="964"/>
      <c r="E30" s="965"/>
      <c r="F30" s="983"/>
      <c r="G30" s="984"/>
      <c r="H30" s="984"/>
      <c r="I30" s="984"/>
      <c r="J30" s="984"/>
      <c r="K30" s="984"/>
      <c r="L30" s="984"/>
      <c r="M30" s="984"/>
      <c r="N30" s="984"/>
      <c r="O30" s="984"/>
      <c r="P30" s="984"/>
      <c r="Q30" s="984"/>
      <c r="R30" s="984"/>
      <c r="S30" s="984"/>
      <c r="T30" s="984"/>
      <c r="U30" s="984"/>
      <c r="V30" s="984"/>
      <c r="W30" s="984"/>
      <c r="X30" s="984"/>
      <c r="Y30" s="985"/>
      <c r="Z30" s="969"/>
      <c r="AA30" s="970"/>
      <c r="AB30" s="971"/>
      <c r="AC30" s="975"/>
      <c r="AD30" s="975"/>
      <c r="AE30" s="975"/>
      <c r="AF30" s="979"/>
      <c r="AG30" s="1159"/>
      <c r="AH30" s="1159"/>
      <c r="AI30" s="1160"/>
      <c r="AJ30" s="935"/>
      <c r="AK30" s="936"/>
      <c r="AL30" s="936"/>
      <c r="AM30" s="1064"/>
      <c r="AN30" s="1065"/>
      <c r="AO30" s="1065"/>
      <c r="AP30" s="1065"/>
      <c r="AQ30" s="1065"/>
      <c r="AR30" s="1066"/>
      <c r="AS30" s="666"/>
      <c r="AT30" s="667"/>
      <c r="AU30" s="667"/>
      <c r="AV30" s="667"/>
      <c r="AW30" s="667"/>
      <c r="AX30" s="667"/>
      <c r="AY30" s="667"/>
      <c r="AZ30" s="667"/>
      <c r="BA30" s="668"/>
      <c r="BB30" s="666"/>
      <c r="BC30" s="667"/>
      <c r="BD30" s="667"/>
      <c r="BE30" s="667"/>
      <c r="BF30" s="667"/>
      <c r="BG30" s="667"/>
      <c r="BH30" s="667"/>
      <c r="BI30" s="1068"/>
      <c r="BL30" s="546"/>
      <c r="BM30" s="547"/>
      <c r="BN30" s="548"/>
      <c r="BO30" s="549"/>
      <c r="BP30" s="532"/>
      <c r="BQ30" s="533"/>
      <c r="BR30" s="533"/>
      <c r="BS30" s="533"/>
      <c r="BT30" s="533"/>
      <c r="BU30" s="533"/>
      <c r="BV30" s="533"/>
      <c r="BW30" s="533"/>
      <c r="BX30" s="533"/>
      <c r="BY30" s="533"/>
      <c r="BZ30" s="533"/>
      <c r="CA30" s="533"/>
      <c r="CB30" s="533"/>
      <c r="CC30" s="533"/>
      <c r="CD30" s="533"/>
      <c r="CE30" s="533"/>
      <c r="CF30" s="533"/>
      <c r="CG30" s="533"/>
      <c r="CH30" s="533"/>
      <c r="CI30" s="534"/>
      <c r="CJ30" s="536"/>
      <c r="CK30" s="536"/>
      <c r="CL30" s="536"/>
      <c r="CM30" s="538"/>
      <c r="CN30" s="538"/>
      <c r="CO30" s="538"/>
      <c r="CP30" s="669"/>
      <c r="CQ30" s="1142"/>
      <c r="CR30" s="1142"/>
      <c r="CS30" s="1143"/>
      <c r="CT30" s="655"/>
      <c r="CU30" s="656"/>
      <c r="CV30" s="656"/>
      <c r="CW30" s="660"/>
      <c r="CX30" s="661"/>
      <c r="CY30" s="661"/>
      <c r="CZ30" s="661"/>
      <c r="DA30" s="661"/>
      <c r="DB30" s="662"/>
      <c r="DC30" s="666"/>
      <c r="DD30" s="667"/>
      <c r="DE30" s="667"/>
      <c r="DF30" s="667"/>
      <c r="DG30" s="667"/>
      <c r="DH30" s="667"/>
      <c r="DI30" s="667"/>
      <c r="DJ30" s="667"/>
      <c r="DK30" s="668"/>
      <c r="DL30" s="543"/>
      <c r="DM30" s="544"/>
      <c r="DN30" s="544"/>
      <c r="DO30" s="544"/>
      <c r="DP30" s="544"/>
      <c r="DQ30" s="544"/>
      <c r="DR30" s="544"/>
      <c r="DS30" s="545"/>
      <c r="DV30" s="546"/>
      <c r="DW30" s="547"/>
      <c r="DX30" s="548"/>
      <c r="DY30" s="549"/>
      <c r="DZ30" s="532"/>
      <c r="EA30" s="533"/>
      <c r="EB30" s="533"/>
      <c r="EC30" s="533"/>
      <c r="ED30" s="533"/>
      <c r="EE30" s="533"/>
      <c r="EF30" s="533"/>
      <c r="EG30" s="533"/>
      <c r="EH30" s="533"/>
      <c r="EI30" s="533"/>
      <c r="EJ30" s="533"/>
      <c r="EK30" s="533"/>
      <c r="EL30" s="533"/>
      <c r="EM30" s="533"/>
      <c r="EN30" s="533"/>
      <c r="EO30" s="533"/>
      <c r="EP30" s="533"/>
      <c r="EQ30" s="533"/>
      <c r="ER30" s="533"/>
      <c r="ES30" s="534"/>
      <c r="ET30" s="536"/>
      <c r="EU30" s="536"/>
      <c r="EV30" s="536"/>
      <c r="EW30" s="538"/>
      <c r="EX30" s="538"/>
      <c r="EY30" s="538"/>
      <c r="EZ30" s="669"/>
      <c r="FA30" s="1142"/>
      <c r="FB30" s="1142"/>
      <c r="FC30" s="1143"/>
      <c r="FD30" s="655"/>
      <c r="FE30" s="656"/>
      <c r="FF30" s="656"/>
      <c r="FG30" s="660"/>
      <c r="FH30" s="661"/>
      <c r="FI30" s="661"/>
      <c r="FJ30" s="661"/>
      <c r="FK30" s="661"/>
      <c r="FL30" s="662"/>
      <c r="FM30" s="666"/>
      <c r="FN30" s="667"/>
      <c r="FO30" s="667"/>
      <c r="FP30" s="667"/>
      <c r="FQ30" s="667"/>
      <c r="FR30" s="667"/>
      <c r="FS30" s="667"/>
      <c r="FT30" s="667"/>
      <c r="FU30" s="668"/>
      <c r="FV30" s="543"/>
      <c r="FW30" s="544"/>
      <c r="FX30" s="544"/>
      <c r="FY30" s="544"/>
      <c r="FZ30" s="544"/>
      <c r="GA30" s="544"/>
      <c r="GB30" s="544"/>
      <c r="GC30" s="545"/>
    </row>
    <row r="31" spans="2:185" ht="11.25" customHeight="1" x14ac:dyDescent="0.4">
      <c r="B31" s="873"/>
      <c r="C31" s="874"/>
      <c r="D31" s="958"/>
      <c r="E31" s="959"/>
      <c r="F31" s="980"/>
      <c r="G31" s="981"/>
      <c r="H31" s="981"/>
      <c r="I31" s="981"/>
      <c r="J31" s="981"/>
      <c r="K31" s="981"/>
      <c r="L31" s="981"/>
      <c r="M31" s="981"/>
      <c r="N31" s="981"/>
      <c r="O31" s="981"/>
      <c r="P31" s="981"/>
      <c r="Q31" s="981"/>
      <c r="R31" s="981"/>
      <c r="S31" s="981"/>
      <c r="T31" s="981"/>
      <c r="U31" s="981"/>
      <c r="V31" s="981"/>
      <c r="W31" s="981"/>
      <c r="X31" s="981"/>
      <c r="Y31" s="982"/>
      <c r="Z31" s="966"/>
      <c r="AA31" s="967"/>
      <c r="AB31" s="968"/>
      <c r="AC31" s="974"/>
      <c r="AD31" s="974"/>
      <c r="AE31" s="974"/>
      <c r="AF31" s="977"/>
      <c r="AG31" s="1137"/>
      <c r="AH31" s="1137"/>
      <c r="AI31" s="1138"/>
      <c r="AJ31" s="933"/>
      <c r="AK31" s="934"/>
      <c r="AL31" s="934"/>
      <c r="AM31" s="1061"/>
      <c r="AN31" s="1062"/>
      <c r="AO31" s="1062"/>
      <c r="AP31" s="1062"/>
      <c r="AQ31" s="1062"/>
      <c r="AR31" s="1063"/>
      <c r="AS31" s="663" t="str">
        <f t="shared" ref="AS31" si="163">IF(AF31="","",AF31*AM31)</f>
        <v/>
      </c>
      <c r="AT31" s="664"/>
      <c r="AU31" s="664"/>
      <c r="AV31" s="664"/>
      <c r="AW31" s="664"/>
      <c r="AX31" s="664"/>
      <c r="AY31" s="664"/>
      <c r="AZ31" s="664"/>
      <c r="BA31" s="665"/>
      <c r="BB31" s="663" t="str">
        <f t="shared" ref="BB31" si="164">IF(Z31="","",ROUNDDOWN(Z31/100*AS31,0))</f>
        <v/>
      </c>
      <c r="BC31" s="664"/>
      <c r="BD31" s="664"/>
      <c r="BE31" s="664"/>
      <c r="BF31" s="664"/>
      <c r="BG31" s="664"/>
      <c r="BH31" s="664"/>
      <c r="BI31" s="1067"/>
      <c r="BL31" s="521">
        <f t="shared" ref="BL31" si="165">B31</f>
        <v>0</v>
      </c>
      <c r="BM31" s="522"/>
      <c r="BN31" s="525">
        <f t="shared" ref="BN31" si="166">D31</f>
        <v>0</v>
      </c>
      <c r="BO31" s="526"/>
      <c r="BP31" s="529">
        <f t="shared" ref="BP31" si="167">F31</f>
        <v>0</v>
      </c>
      <c r="BQ31" s="530"/>
      <c r="BR31" s="530"/>
      <c r="BS31" s="530"/>
      <c r="BT31" s="530"/>
      <c r="BU31" s="530"/>
      <c r="BV31" s="530"/>
      <c r="BW31" s="530"/>
      <c r="BX31" s="530"/>
      <c r="BY31" s="530"/>
      <c r="BZ31" s="530"/>
      <c r="CA31" s="530"/>
      <c r="CB31" s="530"/>
      <c r="CC31" s="530"/>
      <c r="CD31" s="530"/>
      <c r="CE31" s="530"/>
      <c r="CF31" s="530"/>
      <c r="CG31" s="530"/>
      <c r="CH31" s="530"/>
      <c r="CI31" s="531"/>
      <c r="CJ31" s="535" t="str">
        <f t="shared" ref="CJ31" si="168">IF(Z31="","",Z31)</f>
        <v/>
      </c>
      <c r="CK31" s="535"/>
      <c r="CL31" s="535"/>
      <c r="CM31" s="537">
        <f t="shared" ref="CM31" si="169">AC31</f>
        <v>0</v>
      </c>
      <c r="CN31" s="537"/>
      <c r="CO31" s="537"/>
      <c r="CP31" s="540" t="str">
        <f t="shared" ref="CP31" si="170">IF(AF31="","",AF31)</f>
        <v/>
      </c>
      <c r="CQ31" s="1123"/>
      <c r="CR31" s="1123"/>
      <c r="CS31" s="1124"/>
      <c r="CT31" s="653">
        <f t="shared" ref="CT31" si="171">AJ31</f>
        <v>0</v>
      </c>
      <c r="CU31" s="654"/>
      <c r="CV31" s="654"/>
      <c r="CW31" s="657">
        <f t="shared" ref="CW31" si="172">IF(AF31=1,"",AM31*1)</f>
        <v>0</v>
      </c>
      <c r="CX31" s="658"/>
      <c r="CY31" s="658"/>
      <c r="CZ31" s="658"/>
      <c r="DA31" s="658"/>
      <c r="DB31" s="659"/>
      <c r="DC31" s="663" t="str">
        <f t="shared" ref="DC31" si="173">IF(AS31="","",AS31)</f>
        <v/>
      </c>
      <c r="DD31" s="664"/>
      <c r="DE31" s="664"/>
      <c r="DF31" s="664"/>
      <c r="DG31" s="664"/>
      <c r="DH31" s="664"/>
      <c r="DI31" s="664"/>
      <c r="DJ31" s="664"/>
      <c r="DK31" s="665"/>
      <c r="DL31" s="543" t="str">
        <f t="shared" ref="DL31" si="174">IF(Z31="","",ROUNDDOWN(Z31/100*AS31,0))</f>
        <v/>
      </c>
      <c r="DM31" s="544"/>
      <c r="DN31" s="544"/>
      <c r="DO31" s="544"/>
      <c r="DP31" s="544"/>
      <c r="DQ31" s="544"/>
      <c r="DR31" s="544"/>
      <c r="DS31" s="545"/>
      <c r="DV31" s="521">
        <f t="shared" ref="DV31" si="175">B31</f>
        <v>0</v>
      </c>
      <c r="DW31" s="522"/>
      <c r="DX31" s="525">
        <f t="shared" ref="DX31" si="176">D31</f>
        <v>0</v>
      </c>
      <c r="DY31" s="526"/>
      <c r="DZ31" s="529">
        <f t="shared" ref="DZ31" si="177">F31</f>
        <v>0</v>
      </c>
      <c r="EA31" s="530"/>
      <c r="EB31" s="530"/>
      <c r="EC31" s="530"/>
      <c r="ED31" s="530"/>
      <c r="EE31" s="530"/>
      <c r="EF31" s="530"/>
      <c r="EG31" s="530"/>
      <c r="EH31" s="530"/>
      <c r="EI31" s="530"/>
      <c r="EJ31" s="530"/>
      <c r="EK31" s="530"/>
      <c r="EL31" s="530"/>
      <c r="EM31" s="530"/>
      <c r="EN31" s="530"/>
      <c r="EO31" s="530"/>
      <c r="EP31" s="530"/>
      <c r="EQ31" s="530"/>
      <c r="ER31" s="530"/>
      <c r="ES31" s="531"/>
      <c r="ET31" s="535" t="str">
        <f t="shared" ref="ET31" si="178">IF(Z31="","",Z31)</f>
        <v/>
      </c>
      <c r="EU31" s="535"/>
      <c r="EV31" s="535"/>
      <c r="EW31" s="537">
        <f t="shared" ref="EW31" si="179">AC31</f>
        <v>0</v>
      </c>
      <c r="EX31" s="537"/>
      <c r="EY31" s="537"/>
      <c r="EZ31" s="540" t="str">
        <f t="shared" ref="EZ31" si="180">IF(AF31="","",AF31)</f>
        <v/>
      </c>
      <c r="FA31" s="1123"/>
      <c r="FB31" s="1123"/>
      <c r="FC31" s="1124"/>
      <c r="FD31" s="653">
        <f t="shared" ref="FD31" si="181">AJ31</f>
        <v>0</v>
      </c>
      <c r="FE31" s="654"/>
      <c r="FF31" s="654"/>
      <c r="FG31" s="657">
        <f t="shared" ref="FG31" si="182">IF(AF31=1,"",AM31)</f>
        <v>0</v>
      </c>
      <c r="FH31" s="658"/>
      <c r="FI31" s="658"/>
      <c r="FJ31" s="658"/>
      <c r="FK31" s="658"/>
      <c r="FL31" s="659"/>
      <c r="FM31" s="663" t="str">
        <f t="shared" ref="FM31" si="183">IF(AS31="","",AS31)</f>
        <v/>
      </c>
      <c r="FN31" s="664"/>
      <c r="FO31" s="664"/>
      <c r="FP31" s="664"/>
      <c r="FQ31" s="664"/>
      <c r="FR31" s="664"/>
      <c r="FS31" s="664"/>
      <c r="FT31" s="664"/>
      <c r="FU31" s="665"/>
      <c r="FV31" s="543" t="str">
        <f t="shared" ref="FV31" si="184">IF(Z31="","",ROUNDDOWN(Z31/100*AS31,0))</f>
        <v/>
      </c>
      <c r="FW31" s="544"/>
      <c r="FX31" s="544"/>
      <c r="FY31" s="544"/>
      <c r="FZ31" s="544"/>
      <c r="GA31" s="544"/>
      <c r="GB31" s="544"/>
      <c r="GC31" s="545"/>
    </row>
    <row r="32" spans="2:185" ht="11.25" customHeight="1" x14ac:dyDescent="0.4">
      <c r="B32" s="962"/>
      <c r="C32" s="963"/>
      <c r="D32" s="964"/>
      <c r="E32" s="965"/>
      <c r="F32" s="983"/>
      <c r="G32" s="984"/>
      <c r="H32" s="984"/>
      <c r="I32" s="984"/>
      <c r="J32" s="984"/>
      <c r="K32" s="984"/>
      <c r="L32" s="984"/>
      <c r="M32" s="984"/>
      <c r="N32" s="984"/>
      <c r="O32" s="984"/>
      <c r="P32" s="984"/>
      <c r="Q32" s="984"/>
      <c r="R32" s="984"/>
      <c r="S32" s="984"/>
      <c r="T32" s="984"/>
      <c r="U32" s="984"/>
      <c r="V32" s="984"/>
      <c r="W32" s="984"/>
      <c r="X32" s="984"/>
      <c r="Y32" s="985"/>
      <c r="Z32" s="969"/>
      <c r="AA32" s="970"/>
      <c r="AB32" s="971"/>
      <c r="AC32" s="975"/>
      <c r="AD32" s="975"/>
      <c r="AE32" s="975"/>
      <c r="AF32" s="979"/>
      <c r="AG32" s="1159"/>
      <c r="AH32" s="1159"/>
      <c r="AI32" s="1160"/>
      <c r="AJ32" s="935"/>
      <c r="AK32" s="936"/>
      <c r="AL32" s="936"/>
      <c r="AM32" s="1064"/>
      <c r="AN32" s="1065"/>
      <c r="AO32" s="1065"/>
      <c r="AP32" s="1065"/>
      <c r="AQ32" s="1065"/>
      <c r="AR32" s="1066"/>
      <c r="AS32" s="666"/>
      <c r="AT32" s="667"/>
      <c r="AU32" s="667"/>
      <c r="AV32" s="667"/>
      <c r="AW32" s="667"/>
      <c r="AX32" s="667"/>
      <c r="AY32" s="667"/>
      <c r="AZ32" s="667"/>
      <c r="BA32" s="668"/>
      <c r="BB32" s="666"/>
      <c r="BC32" s="667"/>
      <c r="BD32" s="667"/>
      <c r="BE32" s="667"/>
      <c r="BF32" s="667"/>
      <c r="BG32" s="667"/>
      <c r="BH32" s="667"/>
      <c r="BI32" s="1068"/>
      <c r="BL32" s="546"/>
      <c r="BM32" s="547"/>
      <c r="BN32" s="548"/>
      <c r="BO32" s="549"/>
      <c r="BP32" s="532"/>
      <c r="BQ32" s="533"/>
      <c r="BR32" s="533"/>
      <c r="BS32" s="533"/>
      <c r="BT32" s="533"/>
      <c r="BU32" s="533"/>
      <c r="BV32" s="533"/>
      <c r="BW32" s="533"/>
      <c r="BX32" s="533"/>
      <c r="BY32" s="533"/>
      <c r="BZ32" s="533"/>
      <c r="CA32" s="533"/>
      <c r="CB32" s="533"/>
      <c r="CC32" s="533"/>
      <c r="CD32" s="533"/>
      <c r="CE32" s="533"/>
      <c r="CF32" s="533"/>
      <c r="CG32" s="533"/>
      <c r="CH32" s="533"/>
      <c r="CI32" s="534"/>
      <c r="CJ32" s="536"/>
      <c r="CK32" s="536"/>
      <c r="CL32" s="536"/>
      <c r="CM32" s="538"/>
      <c r="CN32" s="538"/>
      <c r="CO32" s="538"/>
      <c r="CP32" s="669"/>
      <c r="CQ32" s="1142"/>
      <c r="CR32" s="1142"/>
      <c r="CS32" s="1143"/>
      <c r="CT32" s="655"/>
      <c r="CU32" s="656"/>
      <c r="CV32" s="656"/>
      <c r="CW32" s="660"/>
      <c r="CX32" s="661"/>
      <c r="CY32" s="661"/>
      <c r="CZ32" s="661"/>
      <c r="DA32" s="661"/>
      <c r="DB32" s="662"/>
      <c r="DC32" s="666"/>
      <c r="DD32" s="667"/>
      <c r="DE32" s="667"/>
      <c r="DF32" s="667"/>
      <c r="DG32" s="667"/>
      <c r="DH32" s="667"/>
      <c r="DI32" s="667"/>
      <c r="DJ32" s="667"/>
      <c r="DK32" s="668"/>
      <c r="DL32" s="543"/>
      <c r="DM32" s="544"/>
      <c r="DN32" s="544"/>
      <c r="DO32" s="544"/>
      <c r="DP32" s="544"/>
      <c r="DQ32" s="544"/>
      <c r="DR32" s="544"/>
      <c r="DS32" s="545"/>
      <c r="DV32" s="546"/>
      <c r="DW32" s="547"/>
      <c r="DX32" s="548"/>
      <c r="DY32" s="549"/>
      <c r="DZ32" s="532"/>
      <c r="EA32" s="533"/>
      <c r="EB32" s="533"/>
      <c r="EC32" s="533"/>
      <c r="ED32" s="533"/>
      <c r="EE32" s="533"/>
      <c r="EF32" s="533"/>
      <c r="EG32" s="533"/>
      <c r="EH32" s="533"/>
      <c r="EI32" s="533"/>
      <c r="EJ32" s="533"/>
      <c r="EK32" s="533"/>
      <c r="EL32" s="533"/>
      <c r="EM32" s="533"/>
      <c r="EN32" s="533"/>
      <c r="EO32" s="533"/>
      <c r="EP32" s="533"/>
      <c r="EQ32" s="533"/>
      <c r="ER32" s="533"/>
      <c r="ES32" s="534"/>
      <c r="ET32" s="536"/>
      <c r="EU32" s="536"/>
      <c r="EV32" s="536"/>
      <c r="EW32" s="538"/>
      <c r="EX32" s="538"/>
      <c r="EY32" s="538"/>
      <c r="EZ32" s="669"/>
      <c r="FA32" s="1142"/>
      <c r="FB32" s="1142"/>
      <c r="FC32" s="1143"/>
      <c r="FD32" s="655"/>
      <c r="FE32" s="656"/>
      <c r="FF32" s="656"/>
      <c r="FG32" s="660"/>
      <c r="FH32" s="661"/>
      <c r="FI32" s="661"/>
      <c r="FJ32" s="661"/>
      <c r="FK32" s="661"/>
      <c r="FL32" s="662"/>
      <c r="FM32" s="666"/>
      <c r="FN32" s="667"/>
      <c r="FO32" s="667"/>
      <c r="FP32" s="667"/>
      <c r="FQ32" s="667"/>
      <c r="FR32" s="667"/>
      <c r="FS32" s="667"/>
      <c r="FT32" s="667"/>
      <c r="FU32" s="668"/>
      <c r="FV32" s="543"/>
      <c r="FW32" s="544"/>
      <c r="FX32" s="544"/>
      <c r="FY32" s="544"/>
      <c r="FZ32" s="544"/>
      <c r="GA32" s="544"/>
      <c r="GB32" s="544"/>
      <c r="GC32" s="545"/>
    </row>
    <row r="33" spans="2:185" ht="11.25" customHeight="1" x14ac:dyDescent="0.4">
      <c r="B33" s="873"/>
      <c r="C33" s="874"/>
      <c r="D33" s="958"/>
      <c r="E33" s="959"/>
      <c r="F33" s="980"/>
      <c r="G33" s="981"/>
      <c r="H33" s="981"/>
      <c r="I33" s="981"/>
      <c r="J33" s="981"/>
      <c r="K33" s="981"/>
      <c r="L33" s="981"/>
      <c r="M33" s="981"/>
      <c r="N33" s="981"/>
      <c r="O33" s="981"/>
      <c r="P33" s="981"/>
      <c r="Q33" s="981"/>
      <c r="R33" s="981"/>
      <c r="S33" s="981"/>
      <c r="T33" s="981"/>
      <c r="U33" s="981"/>
      <c r="V33" s="981"/>
      <c r="W33" s="981"/>
      <c r="X33" s="981"/>
      <c r="Y33" s="982"/>
      <c r="Z33" s="966"/>
      <c r="AA33" s="967"/>
      <c r="AB33" s="968"/>
      <c r="AC33" s="974"/>
      <c r="AD33" s="974"/>
      <c r="AE33" s="974"/>
      <c r="AF33" s="977"/>
      <c r="AG33" s="1137"/>
      <c r="AH33" s="1137"/>
      <c r="AI33" s="1138"/>
      <c r="AJ33" s="933"/>
      <c r="AK33" s="934"/>
      <c r="AL33" s="934"/>
      <c r="AM33" s="1061"/>
      <c r="AN33" s="1062"/>
      <c r="AO33" s="1062"/>
      <c r="AP33" s="1062"/>
      <c r="AQ33" s="1062"/>
      <c r="AR33" s="1063"/>
      <c r="AS33" s="663" t="str">
        <f t="shared" ref="AS33" si="185">IF(AF33="","",AF33*AM33)</f>
        <v/>
      </c>
      <c r="AT33" s="664"/>
      <c r="AU33" s="664"/>
      <c r="AV33" s="664"/>
      <c r="AW33" s="664"/>
      <c r="AX33" s="664"/>
      <c r="AY33" s="664"/>
      <c r="AZ33" s="664"/>
      <c r="BA33" s="665"/>
      <c r="BB33" s="663" t="str">
        <f t="shared" ref="BB33" si="186">IF(Z33="","",ROUNDDOWN(Z33/100*AS33,0))</f>
        <v/>
      </c>
      <c r="BC33" s="664"/>
      <c r="BD33" s="664"/>
      <c r="BE33" s="664"/>
      <c r="BF33" s="664"/>
      <c r="BG33" s="664"/>
      <c r="BH33" s="664"/>
      <c r="BI33" s="1067"/>
      <c r="BL33" s="521">
        <f t="shared" ref="BL33" si="187">B33</f>
        <v>0</v>
      </c>
      <c r="BM33" s="522"/>
      <c r="BN33" s="525">
        <f t="shared" ref="BN33" si="188">D33</f>
        <v>0</v>
      </c>
      <c r="BO33" s="526"/>
      <c r="BP33" s="529">
        <f t="shared" ref="BP33" si="189">F33</f>
        <v>0</v>
      </c>
      <c r="BQ33" s="530"/>
      <c r="BR33" s="530"/>
      <c r="BS33" s="530"/>
      <c r="BT33" s="530"/>
      <c r="BU33" s="530"/>
      <c r="BV33" s="530"/>
      <c r="BW33" s="530"/>
      <c r="BX33" s="530"/>
      <c r="BY33" s="530"/>
      <c r="BZ33" s="530"/>
      <c r="CA33" s="530"/>
      <c r="CB33" s="530"/>
      <c r="CC33" s="530"/>
      <c r="CD33" s="530"/>
      <c r="CE33" s="530"/>
      <c r="CF33" s="530"/>
      <c r="CG33" s="530"/>
      <c r="CH33" s="530"/>
      <c r="CI33" s="531"/>
      <c r="CJ33" s="535" t="str">
        <f t="shared" ref="CJ33" si="190">IF(Z33="","",Z33)</f>
        <v/>
      </c>
      <c r="CK33" s="535"/>
      <c r="CL33" s="535"/>
      <c r="CM33" s="537">
        <f t="shared" ref="CM33" si="191">AC33</f>
        <v>0</v>
      </c>
      <c r="CN33" s="537"/>
      <c r="CO33" s="537"/>
      <c r="CP33" s="540" t="str">
        <f t="shared" ref="CP33" si="192">IF(AF33="","",AF33)</f>
        <v/>
      </c>
      <c r="CQ33" s="1123"/>
      <c r="CR33" s="1123"/>
      <c r="CS33" s="1124"/>
      <c r="CT33" s="653">
        <f t="shared" ref="CT33" si="193">AJ33</f>
        <v>0</v>
      </c>
      <c r="CU33" s="654"/>
      <c r="CV33" s="654"/>
      <c r="CW33" s="657">
        <f t="shared" ref="CW33" si="194">IF(AF33=1,"",AM33*1)</f>
        <v>0</v>
      </c>
      <c r="CX33" s="658"/>
      <c r="CY33" s="658"/>
      <c r="CZ33" s="658"/>
      <c r="DA33" s="658"/>
      <c r="DB33" s="659"/>
      <c r="DC33" s="663" t="str">
        <f t="shared" ref="DC33" si="195">IF(AS33="","",AS33)</f>
        <v/>
      </c>
      <c r="DD33" s="664"/>
      <c r="DE33" s="664"/>
      <c r="DF33" s="664"/>
      <c r="DG33" s="664"/>
      <c r="DH33" s="664"/>
      <c r="DI33" s="664"/>
      <c r="DJ33" s="664"/>
      <c r="DK33" s="665"/>
      <c r="DL33" s="543" t="str">
        <f t="shared" ref="DL33" si="196">IF(Z33="","",ROUNDDOWN(Z33/100*AS33,0))</f>
        <v/>
      </c>
      <c r="DM33" s="544"/>
      <c r="DN33" s="544"/>
      <c r="DO33" s="544"/>
      <c r="DP33" s="544"/>
      <c r="DQ33" s="544"/>
      <c r="DR33" s="544"/>
      <c r="DS33" s="545"/>
      <c r="DV33" s="521">
        <f t="shared" ref="DV33" si="197">B33</f>
        <v>0</v>
      </c>
      <c r="DW33" s="522"/>
      <c r="DX33" s="525">
        <f t="shared" ref="DX33" si="198">D33</f>
        <v>0</v>
      </c>
      <c r="DY33" s="526"/>
      <c r="DZ33" s="529">
        <f t="shared" ref="DZ33" si="199">F33</f>
        <v>0</v>
      </c>
      <c r="EA33" s="530"/>
      <c r="EB33" s="530"/>
      <c r="EC33" s="530"/>
      <c r="ED33" s="530"/>
      <c r="EE33" s="530"/>
      <c r="EF33" s="530"/>
      <c r="EG33" s="530"/>
      <c r="EH33" s="530"/>
      <c r="EI33" s="530"/>
      <c r="EJ33" s="530"/>
      <c r="EK33" s="530"/>
      <c r="EL33" s="530"/>
      <c r="EM33" s="530"/>
      <c r="EN33" s="530"/>
      <c r="EO33" s="530"/>
      <c r="EP33" s="530"/>
      <c r="EQ33" s="530"/>
      <c r="ER33" s="530"/>
      <c r="ES33" s="531"/>
      <c r="ET33" s="535" t="str">
        <f t="shared" ref="ET33" si="200">IF(Z33="","",Z33)</f>
        <v/>
      </c>
      <c r="EU33" s="535"/>
      <c r="EV33" s="535"/>
      <c r="EW33" s="537">
        <f t="shared" ref="EW33" si="201">AC33</f>
        <v>0</v>
      </c>
      <c r="EX33" s="537"/>
      <c r="EY33" s="537"/>
      <c r="EZ33" s="540" t="str">
        <f t="shared" ref="EZ33" si="202">IF(AF33="","",AF33)</f>
        <v/>
      </c>
      <c r="FA33" s="1123"/>
      <c r="FB33" s="1123"/>
      <c r="FC33" s="1124"/>
      <c r="FD33" s="653">
        <f t="shared" ref="FD33" si="203">AJ33</f>
        <v>0</v>
      </c>
      <c r="FE33" s="654"/>
      <c r="FF33" s="654"/>
      <c r="FG33" s="657">
        <f t="shared" ref="FG33" si="204">IF(AF33=1,"",AM33)</f>
        <v>0</v>
      </c>
      <c r="FH33" s="658"/>
      <c r="FI33" s="658"/>
      <c r="FJ33" s="658"/>
      <c r="FK33" s="658"/>
      <c r="FL33" s="659"/>
      <c r="FM33" s="663" t="str">
        <f t="shared" ref="FM33" si="205">IF(AS33="","",AS33)</f>
        <v/>
      </c>
      <c r="FN33" s="664"/>
      <c r="FO33" s="664"/>
      <c r="FP33" s="664"/>
      <c r="FQ33" s="664"/>
      <c r="FR33" s="664"/>
      <c r="FS33" s="664"/>
      <c r="FT33" s="664"/>
      <c r="FU33" s="665"/>
      <c r="FV33" s="543" t="str">
        <f t="shared" ref="FV33" si="206">IF(Z33="","",ROUNDDOWN(Z33/100*AS33,0))</f>
        <v/>
      </c>
      <c r="FW33" s="544"/>
      <c r="FX33" s="544"/>
      <c r="FY33" s="544"/>
      <c r="FZ33" s="544"/>
      <c r="GA33" s="544"/>
      <c r="GB33" s="544"/>
      <c r="GC33" s="545"/>
    </row>
    <row r="34" spans="2:185" ht="11.25" customHeight="1" x14ac:dyDescent="0.4">
      <c r="B34" s="962"/>
      <c r="C34" s="963"/>
      <c r="D34" s="964"/>
      <c r="E34" s="965"/>
      <c r="F34" s="983"/>
      <c r="G34" s="984"/>
      <c r="H34" s="984"/>
      <c r="I34" s="984"/>
      <c r="J34" s="984"/>
      <c r="K34" s="984"/>
      <c r="L34" s="984"/>
      <c r="M34" s="984"/>
      <c r="N34" s="984"/>
      <c r="O34" s="984"/>
      <c r="P34" s="984"/>
      <c r="Q34" s="984"/>
      <c r="R34" s="984"/>
      <c r="S34" s="984"/>
      <c r="T34" s="984"/>
      <c r="U34" s="984"/>
      <c r="V34" s="984"/>
      <c r="W34" s="984"/>
      <c r="X34" s="984"/>
      <c r="Y34" s="985"/>
      <c r="Z34" s="969"/>
      <c r="AA34" s="970"/>
      <c r="AB34" s="971"/>
      <c r="AC34" s="975"/>
      <c r="AD34" s="975"/>
      <c r="AE34" s="975"/>
      <c r="AF34" s="979"/>
      <c r="AG34" s="1159"/>
      <c r="AH34" s="1159"/>
      <c r="AI34" s="1160"/>
      <c r="AJ34" s="935"/>
      <c r="AK34" s="936"/>
      <c r="AL34" s="936"/>
      <c r="AM34" s="1064"/>
      <c r="AN34" s="1065"/>
      <c r="AO34" s="1065"/>
      <c r="AP34" s="1065"/>
      <c r="AQ34" s="1065"/>
      <c r="AR34" s="1066"/>
      <c r="AS34" s="666"/>
      <c r="AT34" s="667"/>
      <c r="AU34" s="667"/>
      <c r="AV34" s="667"/>
      <c r="AW34" s="667"/>
      <c r="AX34" s="667"/>
      <c r="AY34" s="667"/>
      <c r="AZ34" s="667"/>
      <c r="BA34" s="668"/>
      <c r="BB34" s="666"/>
      <c r="BC34" s="667"/>
      <c r="BD34" s="667"/>
      <c r="BE34" s="667"/>
      <c r="BF34" s="667"/>
      <c r="BG34" s="667"/>
      <c r="BH34" s="667"/>
      <c r="BI34" s="1068"/>
      <c r="BL34" s="546"/>
      <c r="BM34" s="547"/>
      <c r="BN34" s="548"/>
      <c r="BO34" s="549"/>
      <c r="BP34" s="532"/>
      <c r="BQ34" s="533"/>
      <c r="BR34" s="533"/>
      <c r="BS34" s="533"/>
      <c r="BT34" s="533"/>
      <c r="BU34" s="533"/>
      <c r="BV34" s="533"/>
      <c r="BW34" s="533"/>
      <c r="BX34" s="533"/>
      <c r="BY34" s="533"/>
      <c r="BZ34" s="533"/>
      <c r="CA34" s="533"/>
      <c r="CB34" s="533"/>
      <c r="CC34" s="533"/>
      <c r="CD34" s="533"/>
      <c r="CE34" s="533"/>
      <c r="CF34" s="533"/>
      <c r="CG34" s="533"/>
      <c r="CH34" s="533"/>
      <c r="CI34" s="534"/>
      <c r="CJ34" s="536"/>
      <c r="CK34" s="536"/>
      <c r="CL34" s="536"/>
      <c r="CM34" s="538"/>
      <c r="CN34" s="538"/>
      <c r="CO34" s="538"/>
      <c r="CP34" s="669"/>
      <c r="CQ34" s="1142"/>
      <c r="CR34" s="1142"/>
      <c r="CS34" s="1143"/>
      <c r="CT34" s="655"/>
      <c r="CU34" s="656"/>
      <c r="CV34" s="656"/>
      <c r="CW34" s="660"/>
      <c r="CX34" s="661"/>
      <c r="CY34" s="661"/>
      <c r="CZ34" s="661"/>
      <c r="DA34" s="661"/>
      <c r="DB34" s="662"/>
      <c r="DC34" s="666"/>
      <c r="DD34" s="667"/>
      <c r="DE34" s="667"/>
      <c r="DF34" s="667"/>
      <c r="DG34" s="667"/>
      <c r="DH34" s="667"/>
      <c r="DI34" s="667"/>
      <c r="DJ34" s="667"/>
      <c r="DK34" s="668"/>
      <c r="DL34" s="543"/>
      <c r="DM34" s="544"/>
      <c r="DN34" s="544"/>
      <c r="DO34" s="544"/>
      <c r="DP34" s="544"/>
      <c r="DQ34" s="544"/>
      <c r="DR34" s="544"/>
      <c r="DS34" s="545"/>
      <c r="DV34" s="546"/>
      <c r="DW34" s="547"/>
      <c r="DX34" s="548"/>
      <c r="DY34" s="549"/>
      <c r="DZ34" s="532"/>
      <c r="EA34" s="533"/>
      <c r="EB34" s="533"/>
      <c r="EC34" s="533"/>
      <c r="ED34" s="533"/>
      <c r="EE34" s="533"/>
      <c r="EF34" s="533"/>
      <c r="EG34" s="533"/>
      <c r="EH34" s="533"/>
      <c r="EI34" s="533"/>
      <c r="EJ34" s="533"/>
      <c r="EK34" s="533"/>
      <c r="EL34" s="533"/>
      <c r="EM34" s="533"/>
      <c r="EN34" s="533"/>
      <c r="EO34" s="533"/>
      <c r="EP34" s="533"/>
      <c r="EQ34" s="533"/>
      <c r="ER34" s="533"/>
      <c r="ES34" s="534"/>
      <c r="ET34" s="536"/>
      <c r="EU34" s="536"/>
      <c r="EV34" s="536"/>
      <c r="EW34" s="538"/>
      <c r="EX34" s="538"/>
      <c r="EY34" s="538"/>
      <c r="EZ34" s="669"/>
      <c r="FA34" s="1142"/>
      <c r="FB34" s="1142"/>
      <c r="FC34" s="1143"/>
      <c r="FD34" s="655"/>
      <c r="FE34" s="656"/>
      <c r="FF34" s="656"/>
      <c r="FG34" s="660"/>
      <c r="FH34" s="661"/>
      <c r="FI34" s="661"/>
      <c r="FJ34" s="661"/>
      <c r="FK34" s="661"/>
      <c r="FL34" s="662"/>
      <c r="FM34" s="666"/>
      <c r="FN34" s="667"/>
      <c r="FO34" s="667"/>
      <c r="FP34" s="667"/>
      <c r="FQ34" s="667"/>
      <c r="FR34" s="667"/>
      <c r="FS34" s="667"/>
      <c r="FT34" s="667"/>
      <c r="FU34" s="668"/>
      <c r="FV34" s="543"/>
      <c r="FW34" s="544"/>
      <c r="FX34" s="544"/>
      <c r="FY34" s="544"/>
      <c r="FZ34" s="544"/>
      <c r="GA34" s="544"/>
      <c r="GB34" s="544"/>
      <c r="GC34" s="545"/>
    </row>
    <row r="35" spans="2:185" ht="11.25" customHeight="1" x14ac:dyDescent="0.4">
      <c r="B35" s="873"/>
      <c r="C35" s="874"/>
      <c r="D35" s="958"/>
      <c r="E35" s="959"/>
      <c r="F35" s="980"/>
      <c r="G35" s="981"/>
      <c r="H35" s="981"/>
      <c r="I35" s="981"/>
      <c r="J35" s="981"/>
      <c r="K35" s="981"/>
      <c r="L35" s="981"/>
      <c r="M35" s="981"/>
      <c r="N35" s="981"/>
      <c r="O35" s="981"/>
      <c r="P35" s="981"/>
      <c r="Q35" s="981"/>
      <c r="R35" s="981"/>
      <c r="S35" s="981"/>
      <c r="T35" s="981"/>
      <c r="U35" s="981"/>
      <c r="V35" s="981"/>
      <c r="W35" s="981"/>
      <c r="X35" s="981"/>
      <c r="Y35" s="982"/>
      <c r="Z35" s="966"/>
      <c r="AA35" s="967"/>
      <c r="AB35" s="968"/>
      <c r="AC35" s="974"/>
      <c r="AD35" s="974"/>
      <c r="AE35" s="974"/>
      <c r="AF35" s="977"/>
      <c r="AG35" s="1137"/>
      <c r="AH35" s="1137"/>
      <c r="AI35" s="1138"/>
      <c r="AJ35" s="933"/>
      <c r="AK35" s="934"/>
      <c r="AL35" s="934"/>
      <c r="AM35" s="1061"/>
      <c r="AN35" s="1062"/>
      <c r="AO35" s="1062"/>
      <c r="AP35" s="1062"/>
      <c r="AQ35" s="1062"/>
      <c r="AR35" s="1063"/>
      <c r="AS35" s="663" t="str">
        <f t="shared" ref="AS35" si="207">IF(AF35="","",AF35*AM35)</f>
        <v/>
      </c>
      <c r="AT35" s="664"/>
      <c r="AU35" s="664"/>
      <c r="AV35" s="664"/>
      <c r="AW35" s="664"/>
      <c r="AX35" s="664"/>
      <c r="AY35" s="664"/>
      <c r="AZ35" s="664"/>
      <c r="BA35" s="665"/>
      <c r="BB35" s="663" t="str">
        <f t="shared" ref="BB35" si="208">IF(Z35="","",ROUNDDOWN(Z35/100*AS35,0))</f>
        <v/>
      </c>
      <c r="BC35" s="664"/>
      <c r="BD35" s="664"/>
      <c r="BE35" s="664"/>
      <c r="BF35" s="664"/>
      <c r="BG35" s="664"/>
      <c r="BH35" s="664"/>
      <c r="BI35" s="1067"/>
      <c r="BL35" s="521">
        <f t="shared" ref="BL35" si="209">B35</f>
        <v>0</v>
      </c>
      <c r="BM35" s="522"/>
      <c r="BN35" s="525">
        <f t="shared" ref="BN35" si="210">D35</f>
        <v>0</v>
      </c>
      <c r="BO35" s="526"/>
      <c r="BP35" s="529">
        <f t="shared" ref="BP35" si="211">F35</f>
        <v>0</v>
      </c>
      <c r="BQ35" s="530"/>
      <c r="BR35" s="530"/>
      <c r="BS35" s="530"/>
      <c r="BT35" s="530"/>
      <c r="BU35" s="530"/>
      <c r="BV35" s="530"/>
      <c r="BW35" s="530"/>
      <c r="BX35" s="530"/>
      <c r="BY35" s="530"/>
      <c r="BZ35" s="530"/>
      <c r="CA35" s="530"/>
      <c r="CB35" s="530"/>
      <c r="CC35" s="530"/>
      <c r="CD35" s="530"/>
      <c r="CE35" s="530"/>
      <c r="CF35" s="530"/>
      <c r="CG35" s="530"/>
      <c r="CH35" s="530"/>
      <c r="CI35" s="531"/>
      <c r="CJ35" s="535" t="str">
        <f t="shared" ref="CJ35" si="212">IF(Z35="","",Z35)</f>
        <v/>
      </c>
      <c r="CK35" s="535"/>
      <c r="CL35" s="535"/>
      <c r="CM35" s="537">
        <f t="shared" ref="CM35" si="213">AC35</f>
        <v>0</v>
      </c>
      <c r="CN35" s="537"/>
      <c r="CO35" s="537"/>
      <c r="CP35" s="540" t="str">
        <f t="shared" ref="CP35" si="214">IF(AF35="","",AF35)</f>
        <v/>
      </c>
      <c r="CQ35" s="1123"/>
      <c r="CR35" s="1123"/>
      <c r="CS35" s="1124"/>
      <c r="CT35" s="653">
        <f t="shared" ref="CT35" si="215">AJ35</f>
        <v>0</v>
      </c>
      <c r="CU35" s="654"/>
      <c r="CV35" s="654"/>
      <c r="CW35" s="657">
        <f t="shared" ref="CW35" si="216">IF(AF35=1,"",AM35*1)</f>
        <v>0</v>
      </c>
      <c r="CX35" s="658"/>
      <c r="CY35" s="658"/>
      <c r="CZ35" s="658"/>
      <c r="DA35" s="658"/>
      <c r="DB35" s="659"/>
      <c r="DC35" s="663" t="str">
        <f t="shared" ref="DC35" si="217">IF(AS35="","",AS35)</f>
        <v/>
      </c>
      <c r="DD35" s="664"/>
      <c r="DE35" s="664"/>
      <c r="DF35" s="664"/>
      <c r="DG35" s="664"/>
      <c r="DH35" s="664"/>
      <c r="DI35" s="664"/>
      <c r="DJ35" s="664"/>
      <c r="DK35" s="665"/>
      <c r="DL35" s="543" t="str">
        <f t="shared" ref="DL35" si="218">IF(Z35="","",ROUNDDOWN(Z35/100*AS35,0))</f>
        <v/>
      </c>
      <c r="DM35" s="544"/>
      <c r="DN35" s="544"/>
      <c r="DO35" s="544"/>
      <c r="DP35" s="544"/>
      <c r="DQ35" s="544"/>
      <c r="DR35" s="544"/>
      <c r="DS35" s="545"/>
      <c r="DV35" s="521">
        <f t="shared" ref="DV35" si="219">B35</f>
        <v>0</v>
      </c>
      <c r="DW35" s="522"/>
      <c r="DX35" s="525">
        <f t="shared" ref="DX35" si="220">D35</f>
        <v>0</v>
      </c>
      <c r="DY35" s="526"/>
      <c r="DZ35" s="529">
        <f t="shared" ref="DZ35" si="221">F35</f>
        <v>0</v>
      </c>
      <c r="EA35" s="530"/>
      <c r="EB35" s="530"/>
      <c r="EC35" s="530"/>
      <c r="ED35" s="530"/>
      <c r="EE35" s="530"/>
      <c r="EF35" s="530"/>
      <c r="EG35" s="530"/>
      <c r="EH35" s="530"/>
      <c r="EI35" s="530"/>
      <c r="EJ35" s="530"/>
      <c r="EK35" s="530"/>
      <c r="EL35" s="530"/>
      <c r="EM35" s="530"/>
      <c r="EN35" s="530"/>
      <c r="EO35" s="530"/>
      <c r="EP35" s="530"/>
      <c r="EQ35" s="530"/>
      <c r="ER35" s="530"/>
      <c r="ES35" s="531"/>
      <c r="ET35" s="535" t="str">
        <f t="shared" ref="ET35" si="222">IF(Z35="","",Z35)</f>
        <v/>
      </c>
      <c r="EU35" s="535"/>
      <c r="EV35" s="535"/>
      <c r="EW35" s="537">
        <f t="shared" ref="EW35" si="223">AC35</f>
        <v>0</v>
      </c>
      <c r="EX35" s="537"/>
      <c r="EY35" s="537"/>
      <c r="EZ35" s="540" t="str">
        <f t="shared" ref="EZ35" si="224">IF(AF35="","",AF35)</f>
        <v/>
      </c>
      <c r="FA35" s="1123"/>
      <c r="FB35" s="1123"/>
      <c r="FC35" s="1124"/>
      <c r="FD35" s="653">
        <f t="shared" ref="FD35" si="225">AJ35</f>
        <v>0</v>
      </c>
      <c r="FE35" s="654"/>
      <c r="FF35" s="654"/>
      <c r="FG35" s="657">
        <f t="shared" ref="FG35" si="226">IF(AF35=1,"",AM35)</f>
        <v>0</v>
      </c>
      <c r="FH35" s="658"/>
      <c r="FI35" s="658"/>
      <c r="FJ35" s="658"/>
      <c r="FK35" s="658"/>
      <c r="FL35" s="659"/>
      <c r="FM35" s="663" t="str">
        <f t="shared" ref="FM35" si="227">IF(AS35="","",AS35)</f>
        <v/>
      </c>
      <c r="FN35" s="664"/>
      <c r="FO35" s="664"/>
      <c r="FP35" s="664"/>
      <c r="FQ35" s="664"/>
      <c r="FR35" s="664"/>
      <c r="FS35" s="664"/>
      <c r="FT35" s="664"/>
      <c r="FU35" s="665"/>
      <c r="FV35" s="543" t="str">
        <f t="shared" ref="FV35" si="228">IF(Z35="","",ROUNDDOWN(Z35/100*AS35,0))</f>
        <v/>
      </c>
      <c r="FW35" s="544"/>
      <c r="FX35" s="544"/>
      <c r="FY35" s="544"/>
      <c r="FZ35" s="544"/>
      <c r="GA35" s="544"/>
      <c r="GB35" s="544"/>
      <c r="GC35" s="545"/>
    </row>
    <row r="36" spans="2:185" ht="11.25" customHeight="1" x14ac:dyDescent="0.4">
      <c r="B36" s="962"/>
      <c r="C36" s="963"/>
      <c r="D36" s="964"/>
      <c r="E36" s="965"/>
      <c r="F36" s="983"/>
      <c r="G36" s="984"/>
      <c r="H36" s="984"/>
      <c r="I36" s="984"/>
      <c r="J36" s="984"/>
      <c r="K36" s="984"/>
      <c r="L36" s="984"/>
      <c r="M36" s="984"/>
      <c r="N36" s="984"/>
      <c r="O36" s="984"/>
      <c r="P36" s="984"/>
      <c r="Q36" s="984"/>
      <c r="R36" s="984"/>
      <c r="S36" s="984"/>
      <c r="T36" s="984"/>
      <c r="U36" s="984"/>
      <c r="V36" s="984"/>
      <c r="W36" s="984"/>
      <c r="X36" s="984"/>
      <c r="Y36" s="985"/>
      <c r="Z36" s="969"/>
      <c r="AA36" s="970"/>
      <c r="AB36" s="971"/>
      <c r="AC36" s="975"/>
      <c r="AD36" s="975"/>
      <c r="AE36" s="975"/>
      <c r="AF36" s="979"/>
      <c r="AG36" s="1159"/>
      <c r="AH36" s="1159"/>
      <c r="AI36" s="1160"/>
      <c r="AJ36" s="935"/>
      <c r="AK36" s="936"/>
      <c r="AL36" s="936"/>
      <c r="AM36" s="1064"/>
      <c r="AN36" s="1065"/>
      <c r="AO36" s="1065"/>
      <c r="AP36" s="1065"/>
      <c r="AQ36" s="1065"/>
      <c r="AR36" s="1066"/>
      <c r="AS36" s="666"/>
      <c r="AT36" s="667"/>
      <c r="AU36" s="667"/>
      <c r="AV36" s="667"/>
      <c r="AW36" s="667"/>
      <c r="AX36" s="667"/>
      <c r="AY36" s="667"/>
      <c r="AZ36" s="667"/>
      <c r="BA36" s="668"/>
      <c r="BB36" s="666"/>
      <c r="BC36" s="667"/>
      <c r="BD36" s="667"/>
      <c r="BE36" s="667"/>
      <c r="BF36" s="667"/>
      <c r="BG36" s="667"/>
      <c r="BH36" s="667"/>
      <c r="BI36" s="1068"/>
      <c r="BL36" s="546"/>
      <c r="BM36" s="547"/>
      <c r="BN36" s="548"/>
      <c r="BO36" s="549"/>
      <c r="BP36" s="532"/>
      <c r="BQ36" s="533"/>
      <c r="BR36" s="533"/>
      <c r="BS36" s="533"/>
      <c r="BT36" s="533"/>
      <c r="BU36" s="533"/>
      <c r="BV36" s="533"/>
      <c r="BW36" s="533"/>
      <c r="BX36" s="533"/>
      <c r="BY36" s="533"/>
      <c r="BZ36" s="533"/>
      <c r="CA36" s="533"/>
      <c r="CB36" s="533"/>
      <c r="CC36" s="533"/>
      <c r="CD36" s="533"/>
      <c r="CE36" s="533"/>
      <c r="CF36" s="533"/>
      <c r="CG36" s="533"/>
      <c r="CH36" s="533"/>
      <c r="CI36" s="534"/>
      <c r="CJ36" s="536"/>
      <c r="CK36" s="536"/>
      <c r="CL36" s="536"/>
      <c r="CM36" s="538"/>
      <c r="CN36" s="538"/>
      <c r="CO36" s="538"/>
      <c r="CP36" s="669"/>
      <c r="CQ36" s="1142"/>
      <c r="CR36" s="1142"/>
      <c r="CS36" s="1143"/>
      <c r="CT36" s="655"/>
      <c r="CU36" s="656"/>
      <c r="CV36" s="656"/>
      <c r="CW36" s="660"/>
      <c r="CX36" s="661"/>
      <c r="CY36" s="661"/>
      <c r="CZ36" s="661"/>
      <c r="DA36" s="661"/>
      <c r="DB36" s="662"/>
      <c r="DC36" s="666"/>
      <c r="DD36" s="667"/>
      <c r="DE36" s="667"/>
      <c r="DF36" s="667"/>
      <c r="DG36" s="667"/>
      <c r="DH36" s="667"/>
      <c r="DI36" s="667"/>
      <c r="DJ36" s="667"/>
      <c r="DK36" s="668"/>
      <c r="DL36" s="543"/>
      <c r="DM36" s="544"/>
      <c r="DN36" s="544"/>
      <c r="DO36" s="544"/>
      <c r="DP36" s="544"/>
      <c r="DQ36" s="544"/>
      <c r="DR36" s="544"/>
      <c r="DS36" s="545"/>
      <c r="DV36" s="546"/>
      <c r="DW36" s="547"/>
      <c r="DX36" s="548"/>
      <c r="DY36" s="549"/>
      <c r="DZ36" s="532"/>
      <c r="EA36" s="533"/>
      <c r="EB36" s="533"/>
      <c r="EC36" s="533"/>
      <c r="ED36" s="533"/>
      <c r="EE36" s="533"/>
      <c r="EF36" s="533"/>
      <c r="EG36" s="533"/>
      <c r="EH36" s="533"/>
      <c r="EI36" s="533"/>
      <c r="EJ36" s="533"/>
      <c r="EK36" s="533"/>
      <c r="EL36" s="533"/>
      <c r="EM36" s="533"/>
      <c r="EN36" s="533"/>
      <c r="EO36" s="533"/>
      <c r="EP36" s="533"/>
      <c r="EQ36" s="533"/>
      <c r="ER36" s="533"/>
      <c r="ES36" s="534"/>
      <c r="ET36" s="536"/>
      <c r="EU36" s="536"/>
      <c r="EV36" s="536"/>
      <c r="EW36" s="538"/>
      <c r="EX36" s="538"/>
      <c r="EY36" s="538"/>
      <c r="EZ36" s="669"/>
      <c r="FA36" s="1142"/>
      <c r="FB36" s="1142"/>
      <c r="FC36" s="1143"/>
      <c r="FD36" s="655"/>
      <c r="FE36" s="656"/>
      <c r="FF36" s="656"/>
      <c r="FG36" s="660"/>
      <c r="FH36" s="661"/>
      <c r="FI36" s="661"/>
      <c r="FJ36" s="661"/>
      <c r="FK36" s="661"/>
      <c r="FL36" s="662"/>
      <c r="FM36" s="666"/>
      <c r="FN36" s="667"/>
      <c r="FO36" s="667"/>
      <c r="FP36" s="667"/>
      <c r="FQ36" s="667"/>
      <c r="FR36" s="667"/>
      <c r="FS36" s="667"/>
      <c r="FT36" s="667"/>
      <c r="FU36" s="668"/>
      <c r="FV36" s="543"/>
      <c r="FW36" s="544"/>
      <c r="FX36" s="544"/>
      <c r="FY36" s="544"/>
      <c r="FZ36" s="544"/>
      <c r="GA36" s="544"/>
      <c r="GB36" s="544"/>
      <c r="GC36" s="545"/>
    </row>
    <row r="37" spans="2:185" ht="11.25" customHeight="1" x14ac:dyDescent="0.4">
      <c r="B37" s="873"/>
      <c r="C37" s="874"/>
      <c r="D37" s="958"/>
      <c r="E37" s="959"/>
      <c r="F37" s="980"/>
      <c r="G37" s="981"/>
      <c r="H37" s="981"/>
      <c r="I37" s="981"/>
      <c r="J37" s="981"/>
      <c r="K37" s="981"/>
      <c r="L37" s="981"/>
      <c r="M37" s="981"/>
      <c r="N37" s="981"/>
      <c r="O37" s="981"/>
      <c r="P37" s="981"/>
      <c r="Q37" s="981"/>
      <c r="R37" s="981"/>
      <c r="S37" s="981"/>
      <c r="T37" s="981"/>
      <c r="U37" s="981"/>
      <c r="V37" s="981"/>
      <c r="W37" s="981"/>
      <c r="X37" s="981"/>
      <c r="Y37" s="982"/>
      <c r="Z37" s="966"/>
      <c r="AA37" s="967"/>
      <c r="AB37" s="968"/>
      <c r="AC37" s="974"/>
      <c r="AD37" s="974"/>
      <c r="AE37" s="974"/>
      <c r="AF37" s="977"/>
      <c r="AG37" s="1137"/>
      <c r="AH37" s="1137"/>
      <c r="AI37" s="1138"/>
      <c r="AJ37" s="933"/>
      <c r="AK37" s="934"/>
      <c r="AL37" s="934"/>
      <c r="AM37" s="1061"/>
      <c r="AN37" s="1062"/>
      <c r="AO37" s="1062"/>
      <c r="AP37" s="1062"/>
      <c r="AQ37" s="1062"/>
      <c r="AR37" s="1063"/>
      <c r="AS37" s="663" t="str">
        <f t="shared" ref="AS37" si="229">IF(AF37="","",AF37*AM37)</f>
        <v/>
      </c>
      <c r="AT37" s="664"/>
      <c r="AU37" s="664"/>
      <c r="AV37" s="664"/>
      <c r="AW37" s="664"/>
      <c r="AX37" s="664"/>
      <c r="AY37" s="664"/>
      <c r="AZ37" s="664"/>
      <c r="BA37" s="665"/>
      <c r="BB37" s="663" t="str">
        <f t="shared" ref="BB37" si="230">IF(Z37="","",ROUNDDOWN(Z37/100*AS37,0))</f>
        <v/>
      </c>
      <c r="BC37" s="664"/>
      <c r="BD37" s="664"/>
      <c r="BE37" s="664"/>
      <c r="BF37" s="664"/>
      <c r="BG37" s="664"/>
      <c r="BH37" s="664"/>
      <c r="BI37" s="1067"/>
      <c r="BL37" s="521">
        <f t="shared" ref="BL37" si="231">B37</f>
        <v>0</v>
      </c>
      <c r="BM37" s="522"/>
      <c r="BN37" s="525">
        <f t="shared" ref="BN37" si="232">D37</f>
        <v>0</v>
      </c>
      <c r="BO37" s="526"/>
      <c r="BP37" s="529">
        <f t="shared" ref="BP37" si="233">F37</f>
        <v>0</v>
      </c>
      <c r="BQ37" s="530"/>
      <c r="BR37" s="530"/>
      <c r="BS37" s="530"/>
      <c r="BT37" s="530"/>
      <c r="BU37" s="530"/>
      <c r="BV37" s="530"/>
      <c r="BW37" s="530"/>
      <c r="BX37" s="530"/>
      <c r="BY37" s="530"/>
      <c r="BZ37" s="530"/>
      <c r="CA37" s="530"/>
      <c r="CB37" s="530"/>
      <c r="CC37" s="530"/>
      <c r="CD37" s="530"/>
      <c r="CE37" s="530"/>
      <c r="CF37" s="530"/>
      <c r="CG37" s="530"/>
      <c r="CH37" s="530"/>
      <c r="CI37" s="531"/>
      <c r="CJ37" s="535" t="str">
        <f t="shared" ref="CJ37" si="234">IF(Z37="","",Z37)</f>
        <v/>
      </c>
      <c r="CK37" s="535"/>
      <c r="CL37" s="535"/>
      <c r="CM37" s="537">
        <f t="shared" ref="CM37" si="235">AC37</f>
        <v>0</v>
      </c>
      <c r="CN37" s="537"/>
      <c r="CO37" s="537"/>
      <c r="CP37" s="540" t="str">
        <f t="shared" ref="CP37" si="236">IF(AF37="","",AF37)</f>
        <v/>
      </c>
      <c r="CQ37" s="1123"/>
      <c r="CR37" s="1123"/>
      <c r="CS37" s="1124"/>
      <c r="CT37" s="653">
        <f t="shared" ref="CT37" si="237">AJ37</f>
        <v>0</v>
      </c>
      <c r="CU37" s="654"/>
      <c r="CV37" s="654"/>
      <c r="CW37" s="657">
        <f t="shared" ref="CW37" si="238">IF(AF37=1,"",AM37*1)</f>
        <v>0</v>
      </c>
      <c r="CX37" s="658"/>
      <c r="CY37" s="658"/>
      <c r="CZ37" s="658"/>
      <c r="DA37" s="658"/>
      <c r="DB37" s="659"/>
      <c r="DC37" s="663" t="str">
        <f t="shared" ref="DC37" si="239">IF(AS37="","",AS37)</f>
        <v/>
      </c>
      <c r="DD37" s="664"/>
      <c r="DE37" s="664"/>
      <c r="DF37" s="664"/>
      <c r="DG37" s="664"/>
      <c r="DH37" s="664"/>
      <c r="DI37" s="664"/>
      <c r="DJ37" s="664"/>
      <c r="DK37" s="665"/>
      <c r="DL37" s="543" t="str">
        <f t="shared" ref="DL37" si="240">IF(Z37="","",ROUNDDOWN(Z37/100*AS37,0))</f>
        <v/>
      </c>
      <c r="DM37" s="544"/>
      <c r="DN37" s="544"/>
      <c r="DO37" s="544"/>
      <c r="DP37" s="544"/>
      <c r="DQ37" s="544"/>
      <c r="DR37" s="544"/>
      <c r="DS37" s="545"/>
      <c r="DV37" s="521">
        <f t="shared" ref="DV37" si="241">B37</f>
        <v>0</v>
      </c>
      <c r="DW37" s="522"/>
      <c r="DX37" s="525">
        <f t="shared" ref="DX37" si="242">D37</f>
        <v>0</v>
      </c>
      <c r="DY37" s="526"/>
      <c r="DZ37" s="529">
        <f t="shared" ref="DZ37" si="243">F37</f>
        <v>0</v>
      </c>
      <c r="EA37" s="530"/>
      <c r="EB37" s="530"/>
      <c r="EC37" s="530"/>
      <c r="ED37" s="530"/>
      <c r="EE37" s="530"/>
      <c r="EF37" s="530"/>
      <c r="EG37" s="530"/>
      <c r="EH37" s="530"/>
      <c r="EI37" s="530"/>
      <c r="EJ37" s="530"/>
      <c r="EK37" s="530"/>
      <c r="EL37" s="530"/>
      <c r="EM37" s="530"/>
      <c r="EN37" s="530"/>
      <c r="EO37" s="530"/>
      <c r="EP37" s="530"/>
      <c r="EQ37" s="530"/>
      <c r="ER37" s="530"/>
      <c r="ES37" s="531"/>
      <c r="ET37" s="535" t="str">
        <f t="shared" ref="ET37" si="244">IF(Z37="","",Z37)</f>
        <v/>
      </c>
      <c r="EU37" s="535"/>
      <c r="EV37" s="535"/>
      <c r="EW37" s="537">
        <f t="shared" ref="EW37" si="245">AC37</f>
        <v>0</v>
      </c>
      <c r="EX37" s="537"/>
      <c r="EY37" s="537"/>
      <c r="EZ37" s="540" t="str">
        <f t="shared" ref="EZ37" si="246">IF(AF37="","",AF37)</f>
        <v/>
      </c>
      <c r="FA37" s="1123"/>
      <c r="FB37" s="1123"/>
      <c r="FC37" s="1124"/>
      <c r="FD37" s="653">
        <f t="shared" ref="FD37" si="247">AJ37</f>
        <v>0</v>
      </c>
      <c r="FE37" s="654"/>
      <c r="FF37" s="654"/>
      <c r="FG37" s="657">
        <f t="shared" ref="FG37" si="248">IF(AF37=1,"",AM37)</f>
        <v>0</v>
      </c>
      <c r="FH37" s="658"/>
      <c r="FI37" s="658"/>
      <c r="FJ37" s="658"/>
      <c r="FK37" s="658"/>
      <c r="FL37" s="659"/>
      <c r="FM37" s="663" t="str">
        <f t="shared" ref="FM37" si="249">IF(AS37="","",AS37)</f>
        <v/>
      </c>
      <c r="FN37" s="664"/>
      <c r="FO37" s="664"/>
      <c r="FP37" s="664"/>
      <c r="FQ37" s="664"/>
      <c r="FR37" s="664"/>
      <c r="FS37" s="664"/>
      <c r="FT37" s="664"/>
      <c r="FU37" s="665"/>
      <c r="FV37" s="543" t="str">
        <f t="shared" ref="FV37" si="250">IF(Z37="","",ROUNDDOWN(Z37/100*AS37,0))</f>
        <v/>
      </c>
      <c r="FW37" s="544"/>
      <c r="FX37" s="544"/>
      <c r="FY37" s="544"/>
      <c r="FZ37" s="544"/>
      <c r="GA37" s="544"/>
      <c r="GB37" s="544"/>
      <c r="GC37" s="545"/>
    </row>
    <row r="38" spans="2:185" ht="11.25" customHeight="1" x14ac:dyDescent="0.4">
      <c r="B38" s="962"/>
      <c r="C38" s="963"/>
      <c r="D38" s="964"/>
      <c r="E38" s="965"/>
      <c r="F38" s="983"/>
      <c r="G38" s="984"/>
      <c r="H38" s="984"/>
      <c r="I38" s="984"/>
      <c r="J38" s="984"/>
      <c r="K38" s="984"/>
      <c r="L38" s="984"/>
      <c r="M38" s="984"/>
      <c r="N38" s="984"/>
      <c r="O38" s="984"/>
      <c r="P38" s="984"/>
      <c r="Q38" s="984"/>
      <c r="R38" s="984"/>
      <c r="S38" s="984"/>
      <c r="T38" s="984"/>
      <c r="U38" s="984"/>
      <c r="V38" s="984"/>
      <c r="W38" s="984"/>
      <c r="X38" s="984"/>
      <c r="Y38" s="985"/>
      <c r="Z38" s="969"/>
      <c r="AA38" s="970"/>
      <c r="AB38" s="971"/>
      <c r="AC38" s="975"/>
      <c r="AD38" s="975"/>
      <c r="AE38" s="975"/>
      <c r="AF38" s="979"/>
      <c r="AG38" s="1159"/>
      <c r="AH38" s="1159"/>
      <c r="AI38" s="1160"/>
      <c r="AJ38" s="935"/>
      <c r="AK38" s="936"/>
      <c r="AL38" s="936"/>
      <c r="AM38" s="1064"/>
      <c r="AN38" s="1065"/>
      <c r="AO38" s="1065"/>
      <c r="AP38" s="1065"/>
      <c r="AQ38" s="1065"/>
      <c r="AR38" s="1066"/>
      <c r="AS38" s="666"/>
      <c r="AT38" s="667"/>
      <c r="AU38" s="667"/>
      <c r="AV38" s="667"/>
      <c r="AW38" s="667"/>
      <c r="AX38" s="667"/>
      <c r="AY38" s="667"/>
      <c r="AZ38" s="667"/>
      <c r="BA38" s="668"/>
      <c r="BB38" s="666"/>
      <c r="BC38" s="667"/>
      <c r="BD38" s="667"/>
      <c r="BE38" s="667"/>
      <c r="BF38" s="667"/>
      <c r="BG38" s="667"/>
      <c r="BH38" s="667"/>
      <c r="BI38" s="1068"/>
      <c r="BL38" s="546"/>
      <c r="BM38" s="547"/>
      <c r="BN38" s="548"/>
      <c r="BO38" s="549"/>
      <c r="BP38" s="532"/>
      <c r="BQ38" s="533"/>
      <c r="BR38" s="533"/>
      <c r="BS38" s="533"/>
      <c r="BT38" s="533"/>
      <c r="BU38" s="533"/>
      <c r="BV38" s="533"/>
      <c r="BW38" s="533"/>
      <c r="BX38" s="533"/>
      <c r="BY38" s="533"/>
      <c r="BZ38" s="533"/>
      <c r="CA38" s="533"/>
      <c r="CB38" s="533"/>
      <c r="CC38" s="533"/>
      <c r="CD38" s="533"/>
      <c r="CE38" s="533"/>
      <c r="CF38" s="533"/>
      <c r="CG38" s="533"/>
      <c r="CH38" s="533"/>
      <c r="CI38" s="534"/>
      <c r="CJ38" s="536"/>
      <c r="CK38" s="536"/>
      <c r="CL38" s="536"/>
      <c r="CM38" s="538"/>
      <c r="CN38" s="538"/>
      <c r="CO38" s="538"/>
      <c r="CP38" s="669"/>
      <c r="CQ38" s="1142"/>
      <c r="CR38" s="1142"/>
      <c r="CS38" s="1143"/>
      <c r="CT38" s="655"/>
      <c r="CU38" s="656"/>
      <c r="CV38" s="656"/>
      <c r="CW38" s="660"/>
      <c r="CX38" s="661"/>
      <c r="CY38" s="661"/>
      <c r="CZ38" s="661"/>
      <c r="DA38" s="661"/>
      <c r="DB38" s="662"/>
      <c r="DC38" s="666"/>
      <c r="DD38" s="667"/>
      <c r="DE38" s="667"/>
      <c r="DF38" s="667"/>
      <c r="DG38" s="667"/>
      <c r="DH38" s="667"/>
      <c r="DI38" s="667"/>
      <c r="DJ38" s="667"/>
      <c r="DK38" s="668"/>
      <c r="DL38" s="543"/>
      <c r="DM38" s="544"/>
      <c r="DN38" s="544"/>
      <c r="DO38" s="544"/>
      <c r="DP38" s="544"/>
      <c r="DQ38" s="544"/>
      <c r="DR38" s="544"/>
      <c r="DS38" s="545"/>
      <c r="DV38" s="546"/>
      <c r="DW38" s="547"/>
      <c r="DX38" s="548"/>
      <c r="DY38" s="549"/>
      <c r="DZ38" s="532"/>
      <c r="EA38" s="533"/>
      <c r="EB38" s="533"/>
      <c r="EC38" s="533"/>
      <c r="ED38" s="533"/>
      <c r="EE38" s="533"/>
      <c r="EF38" s="533"/>
      <c r="EG38" s="533"/>
      <c r="EH38" s="533"/>
      <c r="EI38" s="533"/>
      <c r="EJ38" s="533"/>
      <c r="EK38" s="533"/>
      <c r="EL38" s="533"/>
      <c r="EM38" s="533"/>
      <c r="EN38" s="533"/>
      <c r="EO38" s="533"/>
      <c r="EP38" s="533"/>
      <c r="EQ38" s="533"/>
      <c r="ER38" s="533"/>
      <c r="ES38" s="534"/>
      <c r="ET38" s="536"/>
      <c r="EU38" s="536"/>
      <c r="EV38" s="536"/>
      <c r="EW38" s="538"/>
      <c r="EX38" s="538"/>
      <c r="EY38" s="538"/>
      <c r="EZ38" s="669"/>
      <c r="FA38" s="1142"/>
      <c r="FB38" s="1142"/>
      <c r="FC38" s="1143"/>
      <c r="FD38" s="655"/>
      <c r="FE38" s="656"/>
      <c r="FF38" s="656"/>
      <c r="FG38" s="660"/>
      <c r="FH38" s="661"/>
      <c r="FI38" s="661"/>
      <c r="FJ38" s="661"/>
      <c r="FK38" s="661"/>
      <c r="FL38" s="662"/>
      <c r="FM38" s="666"/>
      <c r="FN38" s="667"/>
      <c r="FO38" s="667"/>
      <c r="FP38" s="667"/>
      <c r="FQ38" s="667"/>
      <c r="FR38" s="667"/>
      <c r="FS38" s="667"/>
      <c r="FT38" s="667"/>
      <c r="FU38" s="668"/>
      <c r="FV38" s="543"/>
      <c r="FW38" s="544"/>
      <c r="FX38" s="544"/>
      <c r="FY38" s="544"/>
      <c r="FZ38" s="544"/>
      <c r="GA38" s="544"/>
      <c r="GB38" s="544"/>
      <c r="GC38" s="545"/>
    </row>
    <row r="39" spans="2:185" ht="11.25" customHeight="1" x14ac:dyDescent="0.4">
      <c r="B39" s="873"/>
      <c r="C39" s="874"/>
      <c r="D39" s="958"/>
      <c r="E39" s="959"/>
      <c r="F39" s="980"/>
      <c r="G39" s="981"/>
      <c r="H39" s="981"/>
      <c r="I39" s="981"/>
      <c r="J39" s="981"/>
      <c r="K39" s="981"/>
      <c r="L39" s="981"/>
      <c r="M39" s="981"/>
      <c r="N39" s="981"/>
      <c r="O39" s="981"/>
      <c r="P39" s="981"/>
      <c r="Q39" s="981"/>
      <c r="R39" s="981"/>
      <c r="S39" s="981"/>
      <c r="T39" s="981"/>
      <c r="U39" s="981"/>
      <c r="V39" s="981"/>
      <c r="W39" s="981"/>
      <c r="X39" s="981"/>
      <c r="Y39" s="982"/>
      <c r="Z39" s="966"/>
      <c r="AA39" s="967"/>
      <c r="AB39" s="968"/>
      <c r="AC39" s="974"/>
      <c r="AD39" s="974"/>
      <c r="AE39" s="974"/>
      <c r="AF39" s="977"/>
      <c r="AG39" s="1137"/>
      <c r="AH39" s="1137"/>
      <c r="AI39" s="1138"/>
      <c r="AJ39" s="933"/>
      <c r="AK39" s="934"/>
      <c r="AL39" s="934"/>
      <c r="AM39" s="1061"/>
      <c r="AN39" s="1062"/>
      <c r="AO39" s="1062"/>
      <c r="AP39" s="1062"/>
      <c r="AQ39" s="1062"/>
      <c r="AR39" s="1063"/>
      <c r="AS39" s="663" t="str">
        <f t="shared" ref="AS39" si="251">IF(AF39="","",AF39*AM39)</f>
        <v/>
      </c>
      <c r="AT39" s="664"/>
      <c r="AU39" s="664"/>
      <c r="AV39" s="664"/>
      <c r="AW39" s="664"/>
      <c r="AX39" s="664"/>
      <c r="AY39" s="664"/>
      <c r="AZ39" s="664"/>
      <c r="BA39" s="665"/>
      <c r="BB39" s="663" t="str">
        <f t="shared" ref="BB39" si="252">IF(Z39="","",ROUNDDOWN(Z39/100*AS39,0))</f>
        <v/>
      </c>
      <c r="BC39" s="664"/>
      <c r="BD39" s="664"/>
      <c r="BE39" s="664"/>
      <c r="BF39" s="664"/>
      <c r="BG39" s="664"/>
      <c r="BH39" s="664"/>
      <c r="BI39" s="1067"/>
      <c r="BL39" s="521">
        <f t="shared" ref="BL39" si="253">B39</f>
        <v>0</v>
      </c>
      <c r="BM39" s="522"/>
      <c r="BN39" s="525">
        <f t="shared" ref="BN39" si="254">D39</f>
        <v>0</v>
      </c>
      <c r="BO39" s="526"/>
      <c r="BP39" s="529">
        <f t="shared" ref="BP39" si="255">F39</f>
        <v>0</v>
      </c>
      <c r="BQ39" s="530"/>
      <c r="BR39" s="530"/>
      <c r="BS39" s="530"/>
      <c r="BT39" s="530"/>
      <c r="BU39" s="530"/>
      <c r="BV39" s="530"/>
      <c r="BW39" s="530"/>
      <c r="BX39" s="530"/>
      <c r="BY39" s="530"/>
      <c r="BZ39" s="530"/>
      <c r="CA39" s="530"/>
      <c r="CB39" s="530"/>
      <c r="CC39" s="530"/>
      <c r="CD39" s="530"/>
      <c r="CE39" s="530"/>
      <c r="CF39" s="530"/>
      <c r="CG39" s="530"/>
      <c r="CH39" s="530"/>
      <c r="CI39" s="531"/>
      <c r="CJ39" s="535" t="str">
        <f t="shared" ref="CJ39" si="256">IF(Z39="","",Z39)</f>
        <v/>
      </c>
      <c r="CK39" s="535"/>
      <c r="CL39" s="535"/>
      <c r="CM39" s="537">
        <f t="shared" ref="CM39" si="257">AC39</f>
        <v>0</v>
      </c>
      <c r="CN39" s="537"/>
      <c r="CO39" s="537"/>
      <c r="CP39" s="540" t="str">
        <f t="shared" ref="CP39" si="258">IF(AF39="","",AF39)</f>
        <v/>
      </c>
      <c r="CQ39" s="1123"/>
      <c r="CR39" s="1123"/>
      <c r="CS39" s="1124"/>
      <c r="CT39" s="653">
        <f t="shared" ref="CT39" si="259">AJ39</f>
        <v>0</v>
      </c>
      <c r="CU39" s="654"/>
      <c r="CV39" s="654"/>
      <c r="CW39" s="657">
        <f t="shared" ref="CW39" si="260">IF(AF39=1,"",AM39*1)</f>
        <v>0</v>
      </c>
      <c r="CX39" s="658"/>
      <c r="CY39" s="658"/>
      <c r="CZ39" s="658"/>
      <c r="DA39" s="658"/>
      <c r="DB39" s="659"/>
      <c r="DC39" s="663" t="str">
        <f t="shared" ref="DC39" si="261">IF(AS39="","",AS39)</f>
        <v/>
      </c>
      <c r="DD39" s="664"/>
      <c r="DE39" s="664"/>
      <c r="DF39" s="664"/>
      <c r="DG39" s="664"/>
      <c r="DH39" s="664"/>
      <c r="DI39" s="664"/>
      <c r="DJ39" s="664"/>
      <c r="DK39" s="665"/>
      <c r="DL39" s="543" t="str">
        <f t="shared" ref="DL39" si="262">IF(Z39="","",ROUNDDOWN(Z39/100*AS39,0))</f>
        <v/>
      </c>
      <c r="DM39" s="544"/>
      <c r="DN39" s="544"/>
      <c r="DO39" s="544"/>
      <c r="DP39" s="544"/>
      <c r="DQ39" s="544"/>
      <c r="DR39" s="544"/>
      <c r="DS39" s="545"/>
      <c r="DV39" s="521">
        <f t="shared" ref="DV39" si="263">B39</f>
        <v>0</v>
      </c>
      <c r="DW39" s="522"/>
      <c r="DX39" s="525">
        <f t="shared" ref="DX39" si="264">D39</f>
        <v>0</v>
      </c>
      <c r="DY39" s="526"/>
      <c r="DZ39" s="529">
        <f t="shared" ref="DZ39" si="265">F39</f>
        <v>0</v>
      </c>
      <c r="EA39" s="530"/>
      <c r="EB39" s="530"/>
      <c r="EC39" s="530"/>
      <c r="ED39" s="530"/>
      <c r="EE39" s="530"/>
      <c r="EF39" s="530"/>
      <c r="EG39" s="530"/>
      <c r="EH39" s="530"/>
      <c r="EI39" s="530"/>
      <c r="EJ39" s="530"/>
      <c r="EK39" s="530"/>
      <c r="EL39" s="530"/>
      <c r="EM39" s="530"/>
      <c r="EN39" s="530"/>
      <c r="EO39" s="530"/>
      <c r="EP39" s="530"/>
      <c r="EQ39" s="530"/>
      <c r="ER39" s="530"/>
      <c r="ES39" s="531"/>
      <c r="ET39" s="535" t="str">
        <f t="shared" ref="ET39" si="266">IF(Z39="","",Z39)</f>
        <v/>
      </c>
      <c r="EU39" s="535"/>
      <c r="EV39" s="535"/>
      <c r="EW39" s="537">
        <f t="shared" ref="EW39" si="267">AC39</f>
        <v>0</v>
      </c>
      <c r="EX39" s="537"/>
      <c r="EY39" s="537"/>
      <c r="EZ39" s="540" t="str">
        <f t="shared" ref="EZ39" si="268">IF(AF39="","",AF39)</f>
        <v/>
      </c>
      <c r="FA39" s="1123"/>
      <c r="FB39" s="1123"/>
      <c r="FC39" s="1124"/>
      <c r="FD39" s="653">
        <f t="shared" ref="FD39" si="269">AJ39</f>
        <v>0</v>
      </c>
      <c r="FE39" s="654"/>
      <c r="FF39" s="654"/>
      <c r="FG39" s="657">
        <f t="shared" ref="FG39" si="270">IF(AF39=1,"",AM39)</f>
        <v>0</v>
      </c>
      <c r="FH39" s="658"/>
      <c r="FI39" s="658"/>
      <c r="FJ39" s="658"/>
      <c r="FK39" s="658"/>
      <c r="FL39" s="659"/>
      <c r="FM39" s="663" t="str">
        <f t="shared" ref="FM39" si="271">IF(AS39="","",AS39)</f>
        <v/>
      </c>
      <c r="FN39" s="664"/>
      <c r="FO39" s="664"/>
      <c r="FP39" s="664"/>
      <c r="FQ39" s="664"/>
      <c r="FR39" s="664"/>
      <c r="FS39" s="664"/>
      <c r="FT39" s="664"/>
      <c r="FU39" s="665"/>
      <c r="FV39" s="543" t="str">
        <f t="shared" ref="FV39" si="272">IF(Z39="","",ROUNDDOWN(Z39/100*AS39,0))</f>
        <v/>
      </c>
      <c r="FW39" s="544"/>
      <c r="FX39" s="544"/>
      <c r="FY39" s="544"/>
      <c r="FZ39" s="544"/>
      <c r="GA39" s="544"/>
      <c r="GB39" s="544"/>
      <c r="GC39" s="545"/>
    </row>
    <row r="40" spans="2:185" ht="11.25" customHeight="1" x14ac:dyDescent="0.4">
      <c r="B40" s="962"/>
      <c r="C40" s="963"/>
      <c r="D40" s="964"/>
      <c r="E40" s="965"/>
      <c r="F40" s="983"/>
      <c r="G40" s="984"/>
      <c r="H40" s="984"/>
      <c r="I40" s="984"/>
      <c r="J40" s="984"/>
      <c r="K40" s="984"/>
      <c r="L40" s="984"/>
      <c r="M40" s="984"/>
      <c r="N40" s="984"/>
      <c r="O40" s="984"/>
      <c r="P40" s="984"/>
      <c r="Q40" s="984"/>
      <c r="R40" s="984"/>
      <c r="S40" s="984"/>
      <c r="T40" s="984"/>
      <c r="U40" s="984"/>
      <c r="V40" s="984"/>
      <c r="W40" s="984"/>
      <c r="X40" s="984"/>
      <c r="Y40" s="985"/>
      <c r="Z40" s="969"/>
      <c r="AA40" s="970"/>
      <c r="AB40" s="971"/>
      <c r="AC40" s="975"/>
      <c r="AD40" s="975"/>
      <c r="AE40" s="975"/>
      <c r="AF40" s="979"/>
      <c r="AG40" s="1159"/>
      <c r="AH40" s="1159"/>
      <c r="AI40" s="1160"/>
      <c r="AJ40" s="935"/>
      <c r="AK40" s="936"/>
      <c r="AL40" s="936"/>
      <c r="AM40" s="1064"/>
      <c r="AN40" s="1065"/>
      <c r="AO40" s="1065"/>
      <c r="AP40" s="1065"/>
      <c r="AQ40" s="1065"/>
      <c r="AR40" s="1066"/>
      <c r="AS40" s="666"/>
      <c r="AT40" s="667"/>
      <c r="AU40" s="667"/>
      <c r="AV40" s="667"/>
      <c r="AW40" s="667"/>
      <c r="AX40" s="667"/>
      <c r="AY40" s="667"/>
      <c r="AZ40" s="667"/>
      <c r="BA40" s="668"/>
      <c r="BB40" s="666"/>
      <c r="BC40" s="667"/>
      <c r="BD40" s="667"/>
      <c r="BE40" s="667"/>
      <c r="BF40" s="667"/>
      <c r="BG40" s="667"/>
      <c r="BH40" s="667"/>
      <c r="BI40" s="1068"/>
      <c r="BL40" s="546"/>
      <c r="BM40" s="547"/>
      <c r="BN40" s="548"/>
      <c r="BO40" s="549"/>
      <c r="BP40" s="532"/>
      <c r="BQ40" s="533"/>
      <c r="BR40" s="533"/>
      <c r="BS40" s="533"/>
      <c r="BT40" s="533"/>
      <c r="BU40" s="533"/>
      <c r="BV40" s="533"/>
      <c r="BW40" s="533"/>
      <c r="BX40" s="533"/>
      <c r="BY40" s="533"/>
      <c r="BZ40" s="533"/>
      <c r="CA40" s="533"/>
      <c r="CB40" s="533"/>
      <c r="CC40" s="533"/>
      <c r="CD40" s="533"/>
      <c r="CE40" s="533"/>
      <c r="CF40" s="533"/>
      <c r="CG40" s="533"/>
      <c r="CH40" s="533"/>
      <c r="CI40" s="534"/>
      <c r="CJ40" s="536"/>
      <c r="CK40" s="536"/>
      <c r="CL40" s="536"/>
      <c r="CM40" s="538"/>
      <c r="CN40" s="538"/>
      <c r="CO40" s="538"/>
      <c r="CP40" s="669"/>
      <c r="CQ40" s="1142"/>
      <c r="CR40" s="1142"/>
      <c r="CS40" s="1143"/>
      <c r="CT40" s="655"/>
      <c r="CU40" s="656"/>
      <c r="CV40" s="656"/>
      <c r="CW40" s="660"/>
      <c r="CX40" s="661"/>
      <c r="CY40" s="661"/>
      <c r="CZ40" s="661"/>
      <c r="DA40" s="661"/>
      <c r="DB40" s="662"/>
      <c r="DC40" s="666"/>
      <c r="DD40" s="667"/>
      <c r="DE40" s="667"/>
      <c r="DF40" s="667"/>
      <c r="DG40" s="667"/>
      <c r="DH40" s="667"/>
      <c r="DI40" s="667"/>
      <c r="DJ40" s="667"/>
      <c r="DK40" s="668"/>
      <c r="DL40" s="543"/>
      <c r="DM40" s="544"/>
      <c r="DN40" s="544"/>
      <c r="DO40" s="544"/>
      <c r="DP40" s="544"/>
      <c r="DQ40" s="544"/>
      <c r="DR40" s="544"/>
      <c r="DS40" s="545"/>
      <c r="DV40" s="546"/>
      <c r="DW40" s="547"/>
      <c r="DX40" s="548"/>
      <c r="DY40" s="549"/>
      <c r="DZ40" s="532"/>
      <c r="EA40" s="533"/>
      <c r="EB40" s="533"/>
      <c r="EC40" s="533"/>
      <c r="ED40" s="533"/>
      <c r="EE40" s="533"/>
      <c r="EF40" s="533"/>
      <c r="EG40" s="533"/>
      <c r="EH40" s="533"/>
      <c r="EI40" s="533"/>
      <c r="EJ40" s="533"/>
      <c r="EK40" s="533"/>
      <c r="EL40" s="533"/>
      <c r="EM40" s="533"/>
      <c r="EN40" s="533"/>
      <c r="EO40" s="533"/>
      <c r="EP40" s="533"/>
      <c r="EQ40" s="533"/>
      <c r="ER40" s="533"/>
      <c r="ES40" s="534"/>
      <c r="ET40" s="536"/>
      <c r="EU40" s="536"/>
      <c r="EV40" s="536"/>
      <c r="EW40" s="538"/>
      <c r="EX40" s="538"/>
      <c r="EY40" s="538"/>
      <c r="EZ40" s="669"/>
      <c r="FA40" s="1142"/>
      <c r="FB40" s="1142"/>
      <c r="FC40" s="1143"/>
      <c r="FD40" s="655"/>
      <c r="FE40" s="656"/>
      <c r="FF40" s="656"/>
      <c r="FG40" s="660"/>
      <c r="FH40" s="661"/>
      <c r="FI40" s="661"/>
      <c r="FJ40" s="661"/>
      <c r="FK40" s="661"/>
      <c r="FL40" s="662"/>
      <c r="FM40" s="666"/>
      <c r="FN40" s="667"/>
      <c r="FO40" s="667"/>
      <c r="FP40" s="667"/>
      <c r="FQ40" s="667"/>
      <c r="FR40" s="667"/>
      <c r="FS40" s="667"/>
      <c r="FT40" s="667"/>
      <c r="FU40" s="668"/>
      <c r="FV40" s="543"/>
      <c r="FW40" s="544"/>
      <c r="FX40" s="544"/>
      <c r="FY40" s="544"/>
      <c r="FZ40" s="544"/>
      <c r="GA40" s="544"/>
      <c r="GB40" s="544"/>
      <c r="GC40" s="545"/>
    </row>
    <row r="41" spans="2:185" ht="11.25" customHeight="1" x14ac:dyDescent="0.4">
      <c r="B41" s="873"/>
      <c r="C41" s="874"/>
      <c r="D41" s="958"/>
      <c r="E41" s="959"/>
      <c r="F41" s="980"/>
      <c r="G41" s="981"/>
      <c r="H41" s="981"/>
      <c r="I41" s="981"/>
      <c r="J41" s="981"/>
      <c r="K41" s="981"/>
      <c r="L41" s="981"/>
      <c r="M41" s="981"/>
      <c r="N41" s="981"/>
      <c r="O41" s="981"/>
      <c r="P41" s="981"/>
      <c r="Q41" s="981"/>
      <c r="R41" s="981"/>
      <c r="S41" s="981"/>
      <c r="T41" s="981"/>
      <c r="U41" s="981"/>
      <c r="V41" s="981"/>
      <c r="W41" s="981"/>
      <c r="X41" s="981"/>
      <c r="Y41" s="982"/>
      <c r="Z41" s="966"/>
      <c r="AA41" s="967"/>
      <c r="AB41" s="968"/>
      <c r="AC41" s="974"/>
      <c r="AD41" s="974"/>
      <c r="AE41" s="974"/>
      <c r="AF41" s="977"/>
      <c r="AG41" s="1137"/>
      <c r="AH41" s="1137"/>
      <c r="AI41" s="1138"/>
      <c r="AJ41" s="933"/>
      <c r="AK41" s="934"/>
      <c r="AL41" s="934"/>
      <c r="AM41" s="1061"/>
      <c r="AN41" s="1062"/>
      <c r="AO41" s="1062"/>
      <c r="AP41" s="1062"/>
      <c r="AQ41" s="1062"/>
      <c r="AR41" s="1063"/>
      <c r="AS41" s="663" t="str">
        <f t="shared" ref="AS41" si="273">IF(AF41="","",AF41*AM41)</f>
        <v/>
      </c>
      <c r="AT41" s="664"/>
      <c r="AU41" s="664"/>
      <c r="AV41" s="664"/>
      <c r="AW41" s="664"/>
      <c r="AX41" s="664"/>
      <c r="AY41" s="664"/>
      <c r="AZ41" s="664"/>
      <c r="BA41" s="665"/>
      <c r="BB41" s="663" t="str">
        <f t="shared" ref="BB41" si="274">IF(Z41="","",ROUNDDOWN(Z41/100*AS41,0))</f>
        <v/>
      </c>
      <c r="BC41" s="664"/>
      <c r="BD41" s="664"/>
      <c r="BE41" s="664"/>
      <c r="BF41" s="664"/>
      <c r="BG41" s="664"/>
      <c r="BH41" s="664"/>
      <c r="BI41" s="1067"/>
      <c r="BL41" s="521">
        <f t="shared" ref="BL41" si="275">B41</f>
        <v>0</v>
      </c>
      <c r="BM41" s="522"/>
      <c r="BN41" s="525">
        <f t="shared" ref="BN41" si="276">D41</f>
        <v>0</v>
      </c>
      <c r="BO41" s="526"/>
      <c r="BP41" s="529">
        <f t="shared" ref="BP41" si="277">F41</f>
        <v>0</v>
      </c>
      <c r="BQ41" s="530"/>
      <c r="BR41" s="530"/>
      <c r="BS41" s="530"/>
      <c r="BT41" s="530"/>
      <c r="BU41" s="530"/>
      <c r="BV41" s="530"/>
      <c r="BW41" s="530"/>
      <c r="BX41" s="530"/>
      <c r="BY41" s="530"/>
      <c r="BZ41" s="530"/>
      <c r="CA41" s="530"/>
      <c r="CB41" s="530"/>
      <c r="CC41" s="530"/>
      <c r="CD41" s="530"/>
      <c r="CE41" s="530"/>
      <c r="CF41" s="530"/>
      <c r="CG41" s="530"/>
      <c r="CH41" s="530"/>
      <c r="CI41" s="531"/>
      <c r="CJ41" s="535" t="str">
        <f t="shared" ref="CJ41" si="278">IF(Z41="","",Z41)</f>
        <v/>
      </c>
      <c r="CK41" s="535"/>
      <c r="CL41" s="535"/>
      <c r="CM41" s="537">
        <f t="shared" ref="CM41" si="279">AC41</f>
        <v>0</v>
      </c>
      <c r="CN41" s="537"/>
      <c r="CO41" s="537"/>
      <c r="CP41" s="540" t="str">
        <f t="shared" ref="CP41" si="280">IF(AF41="","",AF41)</f>
        <v/>
      </c>
      <c r="CQ41" s="1123"/>
      <c r="CR41" s="1123"/>
      <c r="CS41" s="1124"/>
      <c r="CT41" s="653">
        <f t="shared" ref="CT41" si="281">AJ41</f>
        <v>0</v>
      </c>
      <c r="CU41" s="654"/>
      <c r="CV41" s="654"/>
      <c r="CW41" s="657">
        <f t="shared" ref="CW41" si="282">IF(AF41=1,"",AM41*1)</f>
        <v>0</v>
      </c>
      <c r="CX41" s="658"/>
      <c r="CY41" s="658"/>
      <c r="CZ41" s="658"/>
      <c r="DA41" s="658"/>
      <c r="DB41" s="659"/>
      <c r="DC41" s="663" t="str">
        <f t="shared" ref="DC41" si="283">IF(AS41="","",AS41)</f>
        <v/>
      </c>
      <c r="DD41" s="664"/>
      <c r="DE41" s="664"/>
      <c r="DF41" s="664"/>
      <c r="DG41" s="664"/>
      <c r="DH41" s="664"/>
      <c r="DI41" s="664"/>
      <c r="DJ41" s="664"/>
      <c r="DK41" s="665"/>
      <c r="DL41" s="543" t="str">
        <f t="shared" ref="DL41" si="284">IF(Z41="","",ROUNDDOWN(Z41/100*AS41,0))</f>
        <v/>
      </c>
      <c r="DM41" s="544"/>
      <c r="DN41" s="544"/>
      <c r="DO41" s="544"/>
      <c r="DP41" s="544"/>
      <c r="DQ41" s="544"/>
      <c r="DR41" s="544"/>
      <c r="DS41" s="545"/>
      <c r="DV41" s="521">
        <f t="shared" ref="DV41" si="285">B41</f>
        <v>0</v>
      </c>
      <c r="DW41" s="522"/>
      <c r="DX41" s="525">
        <f t="shared" ref="DX41" si="286">D41</f>
        <v>0</v>
      </c>
      <c r="DY41" s="526"/>
      <c r="DZ41" s="529">
        <f t="shared" ref="DZ41" si="287">F41</f>
        <v>0</v>
      </c>
      <c r="EA41" s="530"/>
      <c r="EB41" s="530"/>
      <c r="EC41" s="530"/>
      <c r="ED41" s="530"/>
      <c r="EE41" s="530"/>
      <c r="EF41" s="530"/>
      <c r="EG41" s="530"/>
      <c r="EH41" s="530"/>
      <c r="EI41" s="530"/>
      <c r="EJ41" s="530"/>
      <c r="EK41" s="530"/>
      <c r="EL41" s="530"/>
      <c r="EM41" s="530"/>
      <c r="EN41" s="530"/>
      <c r="EO41" s="530"/>
      <c r="EP41" s="530"/>
      <c r="EQ41" s="530"/>
      <c r="ER41" s="530"/>
      <c r="ES41" s="531"/>
      <c r="ET41" s="535" t="str">
        <f t="shared" ref="ET41" si="288">IF(Z41="","",Z41)</f>
        <v/>
      </c>
      <c r="EU41" s="535"/>
      <c r="EV41" s="535"/>
      <c r="EW41" s="537">
        <f t="shared" ref="EW41" si="289">AC41</f>
        <v>0</v>
      </c>
      <c r="EX41" s="537"/>
      <c r="EY41" s="537"/>
      <c r="EZ41" s="540" t="str">
        <f t="shared" ref="EZ41" si="290">IF(AF41="","",AF41)</f>
        <v/>
      </c>
      <c r="FA41" s="1123"/>
      <c r="FB41" s="1123"/>
      <c r="FC41" s="1124"/>
      <c r="FD41" s="653">
        <f t="shared" ref="FD41" si="291">AJ41</f>
        <v>0</v>
      </c>
      <c r="FE41" s="654"/>
      <c r="FF41" s="654"/>
      <c r="FG41" s="657">
        <f t="shared" ref="FG41" si="292">IF(AF41=1,"",AM41)</f>
        <v>0</v>
      </c>
      <c r="FH41" s="658"/>
      <c r="FI41" s="658"/>
      <c r="FJ41" s="658"/>
      <c r="FK41" s="658"/>
      <c r="FL41" s="659"/>
      <c r="FM41" s="663" t="str">
        <f t="shared" ref="FM41" si="293">IF(AS41="","",AS41)</f>
        <v/>
      </c>
      <c r="FN41" s="664"/>
      <c r="FO41" s="664"/>
      <c r="FP41" s="664"/>
      <c r="FQ41" s="664"/>
      <c r="FR41" s="664"/>
      <c r="FS41" s="664"/>
      <c r="FT41" s="664"/>
      <c r="FU41" s="665"/>
      <c r="FV41" s="543" t="str">
        <f t="shared" ref="FV41" si="294">IF(Z41="","",ROUNDDOWN(Z41/100*AS41,0))</f>
        <v/>
      </c>
      <c r="FW41" s="544"/>
      <c r="FX41" s="544"/>
      <c r="FY41" s="544"/>
      <c r="FZ41" s="544"/>
      <c r="GA41" s="544"/>
      <c r="GB41" s="544"/>
      <c r="GC41" s="545"/>
    </row>
    <row r="42" spans="2:185" ht="11.25" customHeight="1" x14ac:dyDescent="0.4">
      <c r="B42" s="962"/>
      <c r="C42" s="963"/>
      <c r="D42" s="964"/>
      <c r="E42" s="965"/>
      <c r="F42" s="983"/>
      <c r="G42" s="984"/>
      <c r="H42" s="984"/>
      <c r="I42" s="984"/>
      <c r="J42" s="984"/>
      <c r="K42" s="984"/>
      <c r="L42" s="984"/>
      <c r="M42" s="984"/>
      <c r="N42" s="984"/>
      <c r="O42" s="984"/>
      <c r="P42" s="984"/>
      <c r="Q42" s="984"/>
      <c r="R42" s="984"/>
      <c r="S42" s="984"/>
      <c r="T42" s="984"/>
      <c r="U42" s="984"/>
      <c r="V42" s="984"/>
      <c r="W42" s="984"/>
      <c r="X42" s="984"/>
      <c r="Y42" s="985"/>
      <c r="Z42" s="969"/>
      <c r="AA42" s="970"/>
      <c r="AB42" s="971"/>
      <c r="AC42" s="975"/>
      <c r="AD42" s="975"/>
      <c r="AE42" s="975"/>
      <c r="AF42" s="979"/>
      <c r="AG42" s="1159"/>
      <c r="AH42" s="1159"/>
      <c r="AI42" s="1160"/>
      <c r="AJ42" s="935"/>
      <c r="AK42" s="936"/>
      <c r="AL42" s="936"/>
      <c r="AM42" s="1064"/>
      <c r="AN42" s="1065"/>
      <c r="AO42" s="1065"/>
      <c r="AP42" s="1065"/>
      <c r="AQ42" s="1065"/>
      <c r="AR42" s="1066"/>
      <c r="AS42" s="666"/>
      <c r="AT42" s="667"/>
      <c r="AU42" s="667"/>
      <c r="AV42" s="667"/>
      <c r="AW42" s="667"/>
      <c r="AX42" s="667"/>
      <c r="AY42" s="667"/>
      <c r="AZ42" s="667"/>
      <c r="BA42" s="668"/>
      <c r="BB42" s="666"/>
      <c r="BC42" s="667"/>
      <c r="BD42" s="667"/>
      <c r="BE42" s="667"/>
      <c r="BF42" s="667"/>
      <c r="BG42" s="667"/>
      <c r="BH42" s="667"/>
      <c r="BI42" s="1068"/>
      <c r="BL42" s="546"/>
      <c r="BM42" s="547"/>
      <c r="BN42" s="548"/>
      <c r="BO42" s="549"/>
      <c r="BP42" s="532"/>
      <c r="BQ42" s="533"/>
      <c r="BR42" s="533"/>
      <c r="BS42" s="533"/>
      <c r="BT42" s="533"/>
      <c r="BU42" s="533"/>
      <c r="BV42" s="533"/>
      <c r="BW42" s="533"/>
      <c r="BX42" s="533"/>
      <c r="BY42" s="533"/>
      <c r="BZ42" s="533"/>
      <c r="CA42" s="533"/>
      <c r="CB42" s="533"/>
      <c r="CC42" s="533"/>
      <c r="CD42" s="533"/>
      <c r="CE42" s="533"/>
      <c r="CF42" s="533"/>
      <c r="CG42" s="533"/>
      <c r="CH42" s="533"/>
      <c r="CI42" s="534"/>
      <c r="CJ42" s="536"/>
      <c r="CK42" s="536"/>
      <c r="CL42" s="536"/>
      <c r="CM42" s="538"/>
      <c r="CN42" s="538"/>
      <c r="CO42" s="538"/>
      <c r="CP42" s="669"/>
      <c r="CQ42" s="1142"/>
      <c r="CR42" s="1142"/>
      <c r="CS42" s="1143"/>
      <c r="CT42" s="655"/>
      <c r="CU42" s="656"/>
      <c r="CV42" s="656"/>
      <c r="CW42" s="660"/>
      <c r="CX42" s="661"/>
      <c r="CY42" s="661"/>
      <c r="CZ42" s="661"/>
      <c r="DA42" s="661"/>
      <c r="DB42" s="662"/>
      <c r="DC42" s="666"/>
      <c r="DD42" s="667"/>
      <c r="DE42" s="667"/>
      <c r="DF42" s="667"/>
      <c r="DG42" s="667"/>
      <c r="DH42" s="667"/>
      <c r="DI42" s="667"/>
      <c r="DJ42" s="667"/>
      <c r="DK42" s="668"/>
      <c r="DL42" s="543"/>
      <c r="DM42" s="544"/>
      <c r="DN42" s="544"/>
      <c r="DO42" s="544"/>
      <c r="DP42" s="544"/>
      <c r="DQ42" s="544"/>
      <c r="DR42" s="544"/>
      <c r="DS42" s="545"/>
      <c r="DV42" s="546"/>
      <c r="DW42" s="547"/>
      <c r="DX42" s="548"/>
      <c r="DY42" s="549"/>
      <c r="DZ42" s="532"/>
      <c r="EA42" s="533"/>
      <c r="EB42" s="533"/>
      <c r="EC42" s="533"/>
      <c r="ED42" s="533"/>
      <c r="EE42" s="533"/>
      <c r="EF42" s="533"/>
      <c r="EG42" s="533"/>
      <c r="EH42" s="533"/>
      <c r="EI42" s="533"/>
      <c r="EJ42" s="533"/>
      <c r="EK42" s="533"/>
      <c r="EL42" s="533"/>
      <c r="EM42" s="533"/>
      <c r="EN42" s="533"/>
      <c r="EO42" s="533"/>
      <c r="EP42" s="533"/>
      <c r="EQ42" s="533"/>
      <c r="ER42" s="533"/>
      <c r="ES42" s="534"/>
      <c r="ET42" s="536"/>
      <c r="EU42" s="536"/>
      <c r="EV42" s="536"/>
      <c r="EW42" s="538"/>
      <c r="EX42" s="538"/>
      <c r="EY42" s="538"/>
      <c r="EZ42" s="669"/>
      <c r="FA42" s="1142"/>
      <c r="FB42" s="1142"/>
      <c r="FC42" s="1143"/>
      <c r="FD42" s="655"/>
      <c r="FE42" s="656"/>
      <c r="FF42" s="656"/>
      <c r="FG42" s="660"/>
      <c r="FH42" s="661"/>
      <c r="FI42" s="661"/>
      <c r="FJ42" s="661"/>
      <c r="FK42" s="661"/>
      <c r="FL42" s="662"/>
      <c r="FM42" s="666"/>
      <c r="FN42" s="667"/>
      <c r="FO42" s="667"/>
      <c r="FP42" s="667"/>
      <c r="FQ42" s="667"/>
      <c r="FR42" s="667"/>
      <c r="FS42" s="667"/>
      <c r="FT42" s="667"/>
      <c r="FU42" s="668"/>
      <c r="FV42" s="543"/>
      <c r="FW42" s="544"/>
      <c r="FX42" s="544"/>
      <c r="FY42" s="544"/>
      <c r="FZ42" s="544"/>
      <c r="GA42" s="544"/>
      <c r="GB42" s="544"/>
      <c r="GC42" s="545"/>
    </row>
    <row r="43" spans="2:185" ht="11.25" customHeight="1" x14ac:dyDescent="0.4">
      <c r="B43" s="873"/>
      <c r="C43" s="874"/>
      <c r="D43" s="958"/>
      <c r="E43" s="959"/>
      <c r="F43" s="980"/>
      <c r="G43" s="981"/>
      <c r="H43" s="981"/>
      <c r="I43" s="981"/>
      <c r="J43" s="981"/>
      <c r="K43" s="981"/>
      <c r="L43" s="981"/>
      <c r="M43" s="981"/>
      <c r="N43" s="981"/>
      <c r="O43" s="981"/>
      <c r="P43" s="981"/>
      <c r="Q43" s="981"/>
      <c r="R43" s="981"/>
      <c r="S43" s="981"/>
      <c r="T43" s="981"/>
      <c r="U43" s="981"/>
      <c r="V43" s="981"/>
      <c r="W43" s="981"/>
      <c r="X43" s="981"/>
      <c r="Y43" s="982"/>
      <c r="Z43" s="966"/>
      <c r="AA43" s="967"/>
      <c r="AB43" s="968"/>
      <c r="AC43" s="974"/>
      <c r="AD43" s="974"/>
      <c r="AE43" s="974"/>
      <c r="AF43" s="977"/>
      <c r="AG43" s="1137"/>
      <c r="AH43" s="1137"/>
      <c r="AI43" s="1138"/>
      <c r="AJ43" s="933"/>
      <c r="AK43" s="934"/>
      <c r="AL43" s="934"/>
      <c r="AM43" s="1061"/>
      <c r="AN43" s="1062"/>
      <c r="AO43" s="1062"/>
      <c r="AP43" s="1062"/>
      <c r="AQ43" s="1062"/>
      <c r="AR43" s="1063"/>
      <c r="AS43" s="663" t="str">
        <f t="shared" ref="AS43" si="295">IF(AF43="","",AF43*AM43)</f>
        <v/>
      </c>
      <c r="AT43" s="664"/>
      <c r="AU43" s="664"/>
      <c r="AV43" s="664"/>
      <c r="AW43" s="664"/>
      <c r="AX43" s="664"/>
      <c r="AY43" s="664"/>
      <c r="AZ43" s="664"/>
      <c r="BA43" s="665"/>
      <c r="BB43" s="663" t="str">
        <f t="shared" ref="BB43" si="296">IF(Z43="","",ROUNDDOWN(Z43/100*AS43,0))</f>
        <v/>
      </c>
      <c r="BC43" s="664"/>
      <c r="BD43" s="664"/>
      <c r="BE43" s="664"/>
      <c r="BF43" s="664"/>
      <c r="BG43" s="664"/>
      <c r="BH43" s="664"/>
      <c r="BI43" s="1067"/>
      <c r="BL43" s="521">
        <f t="shared" ref="BL43" si="297">B43</f>
        <v>0</v>
      </c>
      <c r="BM43" s="522"/>
      <c r="BN43" s="525">
        <f t="shared" ref="BN43" si="298">D43</f>
        <v>0</v>
      </c>
      <c r="BO43" s="526"/>
      <c r="BP43" s="529">
        <f t="shared" ref="BP43" si="299">F43</f>
        <v>0</v>
      </c>
      <c r="BQ43" s="530"/>
      <c r="BR43" s="530"/>
      <c r="BS43" s="530"/>
      <c r="BT43" s="530"/>
      <c r="BU43" s="530"/>
      <c r="BV43" s="530"/>
      <c r="BW43" s="530"/>
      <c r="BX43" s="530"/>
      <c r="BY43" s="530"/>
      <c r="BZ43" s="530"/>
      <c r="CA43" s="530"/>
      <c r="CB43" s="530"/>
      <c r="CC43" s="530"/>
      <c r="CD43" s="530"/>
      <c r="CE43" s="530"/>
      <c r="CF43" s="530"/>
      <c r="CG43" s="530"/>
      <c r="CH43" s="530"/>
      <c r="CI43" s="531"/>
      <c r="CJ43" s="535" t="str">
        <f t="shared" ref="CJ43" si="300">IF(Z43="","",Z43)</f>
        <v/>
      </c>
      <c r="CK43" s="535"/>
      <c r="CL43" s="535"/>
      <c r="CM43" s="537">
        <f t="shared" ref="CM43" si="301">AC43</f>
        <v>0</v>
      </c>
      <c r="CN43" s="537"/>
      <c r="CO43" s="537"/>
      <c r="CP43" s="540" t="str">
        <f t="shared" ref="CP43" si="302">IF(AF43="","",AF43)</f>
        <v/>
      </c>
      <c r="CQ43" s="1123"/>
      <c r="CR43" s="1123"/>
      <c r="CS43" s="1124"/>
      <c r="CT43" s="653">
        <f t="shared" ref="CT43" si="303">AJ43</f>
        <v>0</v>
      </c>
      <c r="CU43" s="654"/>
      <c r="CV43" s="654"/>
      <c r="CW43" s="657">
        <f t="shared" ref="CW43" si="304">IF(AF43=1,"",AM43*1)</f>
        <v>0</v>
      </c>
      <c r="CX43" s="658"/>
      <c r="CY43" s="658"/>
      <c r="CZ43" s="658"/>
      <c r="DA43" s="658"/>
      <c r="DB43" s="659"/>
      <c r="DC43" s="663" t="str">
        <f t="shared" ref="DC43" si="305">IF(AS43="","",AS43)</f>
        <v/>
      </c>
      <c r="DD43" s="664"/>
      <c r="DE43" s="664"/>
      <c r="DF43" s="664"/>
      <c r="DG43" s="664"/>
      <c r="DH43" s="664"/>
      <c r="DI43" s="664"/>
      <c r="DJ43" s="664"/>
      <c r="DK43" s="665"/>
      <c r="DL43" s="543" t="str">
        <f t="shared" ref="DL43" si="306">IF(Z43="","",ROUNDDOWN(Z43/100*AS43,0))</f>
        <v/>
      </c>
      <c r="DM43" s="544"/>
      <c r="DN43" s="544"/>
      <c r="DO43" s="544"/>
      <c r="DP43" s="544"/>
      <c r="DQ43" s="544"/>
      <c r="DR43" s="544"/>
      <c r="DS43" s="545"/>
      <c r="DV43" s="521">
        <f t="shared" ref="DV43" si="307">B43</f>
        <v>0</v>
      </c>
      <c r="DW43" s="522"/>
      <c r="DX43" s="525">
        <f t="shared" ref="DX43" si="308">D43</f>
        <v>0</v>
      </c>
      <c r="DY43" s="526"/>
      <c r="DZ43" s="529">
        <f t="shared" ref="DZ43" si="309">F43</f>
        <v>0</v>
      </c>
      <c r="EA43" s="530"/>
      <c r="EB43" s="530"/>
      <c r="EC43" s="530"/>
      <c r="ED43" s="530"/>
      <c r="EE43" s="530"/>
      <c r="EF43" s="530"/>
      <c r="EG43" s="530"/>
      <c r="EH43" s="530"/>
      <c r="EI43" s="530"/>
      <c r="EJ43" s="530"/>
      <c r="EK43" s="530"/>
      <c r="EL43" s="530"/>
      <c r="EM43" s="530"/>
      <c r="EN43" s="530"/>
      <c r="EO43" s="530"/>
      <c r="EP43" s="530"/>
      <c r="EQ43" s="530"/>
      <c r="ER43" s="530"/>
      <c r="ES43" s="531"/>
      <c r="ET43" s="535" t="str">
        <f t="shared" ref="ET43" si="310">IF(Z43="","",Z43)</f>
        <v/>
      </c>
      <c r="EU43" s="535"/>
      <c r="EV43" s="535"/>
      <c r="EW43" s="537">
        <f t="shared" ref="EW43" si="311">AC43</f>
        <v>0</v>
      </c>
      <c r="EX43" s="537"/>
      <c r="EY43" s="537"/>
      <c r="EZ43" s="540" t="str">
        <f t="shared" ref="EZ43" si="312">IF(AF43="","",AF43)</f>
        <v/>
      </c>
      <c r="FA43" s="1123"/>
      <c r="FB43" s="1123"/>
      <c r="FC43" s="1124"/>
      <c r="FD43" s="653">
        <f t="shared" ref="FD43" si="313">AJ43</f>
        <v>0</v>
      </c>
      <c r="FE43" s="654"/>
      <c r="FF43" s="654"/>
      <c r="FG43" s="657">
        <f t="shared" ref="FG43" si="314">IF(AF43=1,"",AM43)</f>
        <v>0</v>
      </c>
      <c r="FH43" s="658"/>
      <c r="FI43" s="658"/>
      <c r="FJ43" s="658"/>
      <c r="FK43" s="658"/>
      <c r="FL43" s="659"/>
      <c r="FM43" s="663" t="str">
        <f t="shared" ref="FM43" si="315">IF(AS43="","",AS43)</f>
        <v/>
      </c>
      <c r="FN43" s="664"/>
      <c r="FO43" s="664"/>
      <c r="FP43" s="664"/>
      <c r="FQ43" s="664"/>
      <c r="FR43" s="664"/>
      <c r="FS43" s="664"/>
      <c r="FT43" s="664"/>
      <c r="FU43" s="665"/>
      <c r="FV43" s="543" t="str">
        <f t="shared" ref="FV43" si="316">IF(Z43="","",ROUNDDOWN(Z43/100*AS43,0))</f>
        <v/>
      </c>
      <c r="FW43" s="544"/>
      <c r="FX43" s="544"/>
      <c r="FY43" s="544"/>
      <c r="FZ43" s="544"/>
      <c r="GA43" s="544"/>
      <c r="GB43" s="544"/>
      <c r="GC43" s="545"/>
    </row>
    <row r="44" spans="2:185" ht="11.25" customHeight="1" x14ac:dyDescent="0.4">
      <c r="B44" s="962"/>
      <c r="C44" s="963"/>
      <c r="D44" s="964"/>
      <c r="E44" s="965"/>
      <c r="F44" s="983"/>
      <c r="G44" s="984"/>
      <c r="H44" s="984"/>
      <c r="I44" s="984"/>
      <c r="J44" s="984"/>
      <c r="K44" s="984"/>
      <c r="L44" s="984"/>
      <c r="M44" s="984"/>
      <c r="N44" s="984"/>
      <c r="O44" s="984"/>
      <c r="P44" s="984"/>
      <c r="Q44" s="984"/>
      <c r="R44" s="984"/>
      <c r="S44" s="984"/>
      <c r="T44" s="984"/>
      <c r="U44" s="984"/>
      <c r="V44" s="984"/>
      <c r="W44" s="984"/>
      <c r="X44" s="984"/>
      <c r="Y44" s="985"/>
      <c r="Z44" s="969"/>
      <c r="AA44" s="970"/>
      <c r="AB44" s="971"/>
      <c r="AC44" s="975"/>
      <c r="AD44" s="975"/>
      <c r="AE44" s="975"/>
      <c r="AF44" s="979"/>
      <c r="AG44" s="1159"/>
      <c r="AH44" s="1159"/>
      <c r="AI44" s="1160"/>
      <c r="AJ44" s="935"/>
      <c r="AK44" s="936"/>
      <c r="AL44" s="936"/>
      <c r="AM44" s="1064"/>
      <c r="AN44" s="1065"/>
      <c r="AO44" s="1065"/>
      <c r="AP44" s="1065"/>
      <c r="AQ44" s="1065"/>
      <c r="AR44" s="1066"/>
      <c r="AS44" s="666"/>
      <c r="AT44" s="667"/>
      <c r="AU44" s="667"/>
      <c r="AV44" s="667"/>
      <c r="AW44" s="667"/>
      <c r="AX44" s="667"/>
      <c r="AY44" s="667"/>
      <c r="AZ44" s="667"/>
      <c r="BA44" s="668"/>
      <c r="BB44" s="666"/>
      <c r="BC44" s="667"/>
      <c r="BD44" s="667"/>
      <c r="BE44" s="667"/>
      <c r="BF44" s="667"/>
      <c r="BG44" s="667"/>
      <c r="BH44" s="667"/>
      <c r="BI44" s="1068"/>
      <c r="BL44" s="546"/>
      <c r="BM44" s="547"/>
      <c r="BN44" s="548"/>
      <c r="BO44" s="549"/>
      <c r="BP44" s="532"/>
      <c r="BQ44" s="533"/>
      <c r="BR44" s="533"/>
      <c r="BS44" s="533"/>
      <c r="BT44" s="533"/>
      <c r="BU44" s="533"/>
      <c r="BV44" s="533"/>
      <c r="BW44" s="533"/>
      <c r="BX44" s="533"/>
      <c r="BY44" s="533"/>
      <c r="BZ44" s="533"/>
      <c r="CA44" s="533"/>
      <c r="CB44" s="533"/>
      <c r="CC44" s="533"/>
      <c r="CD44" s="533"/>
      <c r="CE44" s="533"/>
      <c r="CF44" s="533"/>
      <c r="CG44" s="533"/>
      <c r="CH44" s="533"/>
      <c r="CI44" s="534"/>
      <c r="CJ44" s="536"/>
      <c r="CK44" s="536"/>
      <c r="CL44" s="536"/>
      <c r="CM44" s="538"/>
      <c r="CN44" s="538"/>
      <c r="CO44" s="538"/>
      <c r="CP44" s="669"/>
      <c r="CQ44" s="1142"/>
      <c r="CR44" s="1142"/>
      <c r="CS44" s="1143"/>
      <c r="CT44" s="655"/>
      <c r="CU44" s="656"/>
      <c r="CV44" s="656"/>
      <c r="CW44" s="660"/>
      <c r="CX44" s="661"/>
      <c r="CY44" s="661"/>
      <c r="CZ44" s="661"/>
      <c r="DA44" s="661"/>
      <c r="DB44" s="662"/>
      <c r="DC44" s="666"/>
      <c r="DD44" s="667"/>
      <c r="DE44" s="667"/>
      <c r="DF44" s="667"/>
      <c r="DG44" s="667"/>
      <c r="DH44" s="667"/>
      <c r="DI44" s="667"/>
      <c r="DJ44" s="667"/>
      <c r="DK44" s="668"/>
      <c r="DL44" s="543"/>
      <c r="DM44" s="544"/>
      <c r="DN44" s="544"/>
      <c r="DO44" s="544"/>
      <c r="DP44" s="544"/>
      <c r="DQ44" s="544"/>
      <c r="DR44" s="544"/>
      <c r="DS44" s="545"/>
      <c r="DV44" s="546"/>
      <c r="DW44" s="547"/>
      <c r="DX44" s="548"/>
      <c r="DY44" s="549"/>
      <c r="DZ44" s="532"/>
      <c r="EA44" s="533"/>
      <c r="EB44" s="533"/>
      <c r="EC44" s="533"/>
      <c r="ED44" s="533"/>
      <c r="EE44" s="533"/>
      <c r="EF44" s="533"/>
      <c r="EG44" s="533"/>
      <c r="EH44" s="533"/>
      <c r="EI44" s="533"/>
      <c r="EJ44" s="533"/>
      <c r="EK44" s="533"/>
      <c r="EL44" s="533"/>
      <c r="EM44" s="533"/>
      <c r="EN44" s="533"/>
      <c r="EO44" s="533"/>
      <c r="EP44" s="533"/>
      <c r="EQ44" s="533"/>
      <c r="ER44" s="533"/>
      <c r="ES44" s="534"/>
      <c r="ET44" s="536"/>
      <c r="EU44" s="536"/>
      <c r="EV44" s="536"/>
      <c r="EW44" s="538"/>
      <c r="EX44" s="538"/>
      <c r="EY44" s="538"/>
      <c r="EZ44" s="669"/>
      <c r="FA44" s="1142"/>
      <c r="FB44" s="1142"/>
      <c r="FC44" s="1143"/>
      <c r="FD44" s="655"/>
      <c r="FE44" s="656"/>
      <c r="FF44" s="656"/>
      <c r="FG44" s="660"/>
      <c r="FH44" s="661"/>
      <c r="FI44" s="661"/>
      <c r="FJ44" s="661"/>
      <c r="FK44" s="661"/>
      <c r="FL44" s="662"/>
      <c r="FM44" s="666"/>
      <c r="FN44" s="667"/>
      <c r="FO44" s="667"/>
      <c r="FP44" s="667"/>
      <c r="FQ44" s="667"/>
      <c r="FR44" s="667"/>
      <c r="FS44" s="667"/>
      <c r="FT44" s="667"/>
      <c r="FU44" s="668"/>
      <c r="FV44" s="543"/>
      <c r="FW44" s="544"/>
      <c r="FX44" s="544"/>
      <c r="FY44" s="544"/>
      <c r="FZ44" s="544"/>
      <c r="GA44" s="544"/>
      <c r="GB44" s="544"/>
      <c r="GC44" s="545"/>
    </row>
    <row r="45" spans="2:185" ht="11.25" customHeight="1" x14ac:dyDescent="0.4">
      <c r="B45" s="873"/>
      <c r="C45" s="874"/>
      <c r="D45" s="958"/>
      <c r="E45" s="959"/>
      <c r="F45" s="980"/>
      <c r="G45" s="981"/>
      <c r="H45" s="981"/>
      <c r="I45" s="981"/>
      <c r="J45" s="981"/>
      <c r="K45" s="981"/>
      <c r="L45" s="981"/>
      <c r="M45" s="981"/>
      <c r="N45" s="981"/>
      <c r="O45" s="981"/>
      <c r="P45" s="981"/>
      <c r="Q45" s="981"/>
      <c r="R45" s="981"/>
      <c r="S45" s="981"/>
      <c r="T45" s="981"/>
      <c r="U45" s="981"/>
      <c r="V45" s="981"/>
      <c r="W45" s="981"/>
      <c r="X45" s="981"/>
      <c r="Y45" s="982"/>
      <c r="Z45" s="966"/>
      <c r="AA45" s="967"/>
      <c r="AB45" s="968"/>
      <c r="AC45" s="974"/>
      <c r="AD45" s="974"/>
      <c r="AE45" s="974"/>
      <c r="AF45" s="977"/>
      <c r="AG45" s="1137"/>
      <c r="AH45" s="1137"/>
      <c r="AI45" s="1138"/>
      <c r="AJ45" s="933"/>
      <c r="AK45" s="934"/>
      <c r="AL45" s="934"/>
      <c r="AM45" s="1061"/>
      <c r="AN45" s="1062"/>
      <c r="AO45" s="1062"/>
      <c r="AP45" s="1062"/>
      <c r="AQ45" s="1062"/>
      <c r="AR45" s="1063"/>
      <c r="AS45" s="663" t="str">
        <f t="shared" ref="AS45" si="317">IF(AF45="","",AF45*AM45)</f>
        <v/>
      </c>
      <c r="AT45" s="664"/>
      <c r="AU45" s="664"/>
      <c r="AV45" s="664"/>
      <c r="AW45" s="664"/>
      <c r="AX45" s="664"/>
      <c r="AY45" s="664"/>
      <c r="AZ45" s="664"/>
      <c r="BA45" s="665"/>
      <c r="BB45" s="663" t="str">
        <f t="shared" ref="BB45" si="318">IF(Z45="","",ROUNDDOWN(Z45/100*AS45,0))</f>
        <v/>
      </c>
      <c r="BC45" s="664"/>
      <c r="BD45" s="664"/>
      <c r="BE45" s="664"/>
      <c r="BF45" s="664"/>
      <c r="BG45" s="664"/>
      <c r="BH45" s="664"/>
      <c r="BI45" s="1067"/>
      <c r="BL45" s="521">
        <f t="shared" ref="BL45" si="319">B45</f>
        <v>0</v>
      </c>
      <c r="BM45" s="522"/>
      <c r="BN45" s="525">
        <f t="shared" ref="BN45" si="320">D45</f>
        <v>0</v>
      </c>
      <c r="BO45" s="526"/>
      <c r="BP45" s="529">
        <f t="shared" ref="BP45" si="321">F45</f>
        <v>0</v>
      </c>
      <c r="BQ45" s="530"/>
      <c r="BR45" s="530"/>
      <c r="BS45" s="530"/>
      <c r="BT45" s="530"/>
      <c r="BU45" s="530"/>
      <c r="BV45" s="530"/>
      <c r="BW45" s="530"/>
      <c r="BX45" s="530"/>
      <c r="BY45" s="530"/>
      <c r="BZ45" s="530"/>
      <c r="CA45" s="530"/>
      <c r="CB45" s="530"/>
      <c r="CC45" s="530"/>
      <c r="CD45" s="530"/>
      <c r="CE45" s="530"/>
      <c r="CF45" s="530"/>
      <c r="CG45" s="530"/>
      <c r="CH45" s="530"/>
      <c r="CI45" s="531"/>
      <c r="CJ45" s="535" t="str">
        <f t="shared" ref="CJ45" si="322">IF(Z45="","",Z45)</f>
        <v/>
      </c>
      <c r="CK45" s="535"/>
      <c r="CL45" s="535"/>
      <c r="CM45" s="537">
        <f t="shared" ref="CM45" si="323">AC45</f>
        <v>0</v>
      </c>
      <c r="CN45" s="537"/>
      <c r="CO45" s="537"/>
      <c r="CP45" s="540" t="str">
        <f t="shared" ref="CP45" si="324">IF(AF45="","",AF45)</f>
        <v/>
      </c>
      <c r="CQ45" s="1123"/>
      <c r="CR45" s="1123"/>
      <c r="CS45" s="1124"/>
      <c r="CT45" s="653">
        <f t="shared" ref="CT45" si="325">AJ45</f>
        <v>0</v>
      </c>
      <c r="CU45" s="654"/>
      <c r="CV45" s="654"/>
      <c r="CW45" s="657">
        <f t="shared" ref="CW45" si="326">IF(AF45=1,"",AM45*1)</f>
        <v>0</v>
      </c>
      <c r="CX45" s="658"/>
      <c r="CY45" s="658"/>
      <c r="CZ45" s="658"/>
      <c r="DA45" s="658"/>
      <c r="DB45" s="659"/>
      <c r="DC45" s="663" t="str">
        <f t="shared" ref="DC45" si="327">IF(AS45="","",AS45)</f>
        <v/>
      </c>
      <c r="DD45" s="664"/>
      <c r="DE45" s="664"/>
      <c r="DF45" s="664"/>
      <c r="DG45" s="664"/>
      <c r="DH45" s="664"/>
      <c r="DI45" s="664"/>
      <c r="DJ45" s="664"/>
      <c r="DK45" s="665"/>
      <c r="DL45" s="543" t="str">
        <f t="shared" ref="DL45" si="328">IF(Z45="","",ROUNDDOWN(Z45/100*AS45,0))</f>
        <v/>
      </c>
      <c r="DM45" s="544"/>
      <c r="DN45" s="544"/>
      <c r="DO45" s="544"/>
      <c r="DP45" s="544"/>
      <c r="DQ45" s="544"/>
      <c r="DR45" s="544"/>
      <c r="DS45" s="545"/>
      <c r="DV45" s="521">
        <f t="shared" ref="DV45" si="329">B45</f>
        <v>0</v>
      </c>
      <c r="DW45" s="522"/>
      <c r="DX45" s="525">
        <f t="shared" ref="DX45" si="330">D45</f>
        <v>0</v>
      </c>
      <c r="DY45" s="526"/>
      <c r="DZ45" s="529">
        <f t="shared" ref="DZ45" si="331">F45</f>
        <v>0</v>
      </c>
      <c r="EA45" s="530"/>
      <c r="EB45" s="530"/>
      <c r="EC45" s="530"/>
      <c r="ED45" s="530"/>
      <c r="EE45" s="530"/>
      <c r="EF45" s="530"/>
      <c r="EG45" s="530"/>
      <c r="EH45" s="530"/>
      <c r="EI45" s="530"/>
      <c r="EJ45" s="530"/>
      <c r="EK45" s="530"/>
      <c r="EL45" s="530"/>
      <c r="EM45" s="530"/>
      <c r="EN45" s="530"/>
      <c r="EO45" s="530"/>
      <c r="EP45" s="530"/>
      <c r="EQ45" s="530"/>
      <c r="ER45" s="530"/>
      <c r="ES45" s="531"/>
      <c r="ET45" s="535" t="str">
        <f t="shared" ref="ET45" si="332">IF(Z45="","",Z45)</f>
        <v/>
      </c>
      <c r="EU45" s="535"/>
      <c r="EV45" s="535"/>
      <c r="EW45" s="537">
        <f t="shared" ref="EW45" si="333">AC45</f>
        <v>0</v>
      </c>
      <c r="EX45" s="537"/>
      <c r="EY45" s="537"/>
      <c r="EZ45" s="540" t="str">
        <f t="shared" ref="EZ45" si="334">IF(AF45="","",AF45)</f>
        <v/>
      </c>
      <c r="FA45" s="1123"/>
      <c r="FB45" s="1123"/>
      <c r="FC45" s="1124"/>
      <c r="FD45" s="653">
        <f t="shared" ref="FD45" si="335">AJ45</f>
        <v>0</v>
      </c>
      <c r="FE45" s="654"/>
      <c r="FF45" s="654"/>
      <c r="FG45" s="657">
        <f t="shared" ref="FG45" si="336">IF(AF45=1,"",AM45)</f>
        <v>0</v>
      </c>
      <c r="FH45" s="658"/>
      <c r="FI45" s="658"/>
      <c r="FJ45" s="658"/>
      <c r="FK45" s="658"/>
      <c r="FL45" s="659"/>
      <c r="FM45" s="663" t="str">
        <f t="shared" ref="FM45" si="337">IF(AS45="","",AS45)</f>
        <v/>
      </c>
      <c r="FN45" s="664"/>
      <c r="FO45" s="664"/>
      <c r="FP45" s="664"/>
      <c r="FQ45" s="664"/>
      <c r="FR45" s="664"/>
      <c r="FS45" s="664"/>
      <c r="FT45" s="664"/>
      <c r="FU45" s="665"/>
      <c r="FV45" s="543" t="str">
        <f t="shared" ref="FV45" si="338">IF(Z45="","",ROUNDDOWN(Z45/100*AS45,0))</f>
        <v/>
      </c>
      <c r="FW45" s="544"/>
      <c r="FX45" s="544"/>
      <c r="FY45" s="544"/>
      <c r="FZ45" s="544"/>
      <c r="GA45" s="544"/>
      <c r="GB45" s="544"/>
      <c r="GC45" s="545"/>
    </row>
    <row r="46" spans="2:185" ht="11.25" customHeight="1" x14ac:dyDescent="0.4">
      <c r="B46" s="962"/>
      <c r="C46" s="963"/>
      <c r="D46" s="964"/>
      <c r="E46" s="965"/>
      <c r="F46" s="983"/>
      <c r="G46" s="984"/>
      <c r="H46" s="984"/>
      <c r="I46" s="984"/>
      <c r="J46" s="984"/>
      <c r="K46" s="984"/>
      <c r="L46" s="984"/>
      <c r="M46" s="984"/>
      <c r="N46" s="984"/>
      <c r="O46" s="984"/>
      <c r="P46" s="984"/>
      <c r="Q46" s="984"/>
      <c r="R46" s="984"/>
      <c r="S46" s="984"/>
      <c r="T46" s="984"/>
      <c r="U46" s="984"/>
      <c r="V46" s="984"/>
      <c r="W46" s="984"/>
      <c r="X46" s="984"/>
      <c r="Y46" s="985"/>
      <c r="Z46" s="969"/>
      <c r="AA46" s="970"/>
      <c r="AB46" s="971"/>
      <c r="AC46" s="975"/>
      <c r="AD46" s="975"/>
      <c r="AE46" s="975"/>
      <c r="AF46" s="979"/>
      <c r="AG46" s="1159"/>
      <c r="AH46" s="1159"/>
      <c r="AI46" s="1160"/>
      <c r="AJ46" s="935"/>
      <c r="AK46" s="936"/>
      <c r="AL46" s="936"/>
      <c r="AM46" s="1064"/>
      <c r="AN46" s="1065"/>
      <c r="AO46" s="1065"/>
      <c r="AP46" s="1065"/>
      <c r="AQ46" s="1065"/>
      <c r="AR46" s="1066"/>
      <c r="AS46" s="666"/>
      <c r="AT46" s="667"/>
      <c r="AU46" s="667"/>
      <c r="AV46" s="667"/>
      <c r="AW46" s="667"/>
      <c r="AX46" s="667"/>
      <c r="AY46" s="667"/>
      <c r="AZ46" s="667"/>
      <c r="BA46" s="668"/>
      <c r="BB46" s="666"/>
      <c r="BC46" s="667"/>
      <c r="BD46" s="667"/>
      <c r="BE46" s="667"/>
      <c r="BF46" s="667"/>
      <c r="BG46" s="667"/>
      <c r="BH46" s="667"/>
      <c r="BI46" s="1068"/>
      <c r="BL46" s="546"/>
      <c r="BM46" s="547"/>
      <c r="BN46" s="548"/>
      <c r="BO46" s="549"/>
      <c r="BP46" s="532"/>
      <c r="BQ46" s="533"/>
      <c r="BR46" s="533"/>
      <c r="BS46" s="533"/>
      <c r="BT46" s="533"/>
      <c r="BU46" s="533"/>
      <c r="BV46" s="533"/>
      <c r="BW46" s="533"/>
      <c r="BX46" s="533"/>
      <c r="BY46" s="533"/>
      <c r="BZ46" s="533"/>
      <c r="CA46" s="533"/>
      <c r="CB46" s="533"/>
      <c r="CC46" s="533"/>
      <c r="CD46" s="533"/>
      <c r="CE46" s="533"/>
      <c r="CF46" s="533"/>
      <c r="CG46" s="533"/>
      <c r="CH46" s="533"/>
      <c r="CI46" s="534"/>
      <c r="CJ46" s="536"/>
      <c r="CK46" s="536"/>
      <c r="CL46" s="536"/>
      <c r="CM46" s="538"/>
      <c r="CN46" s="538"/>
      <c r="CO46" s="538"/>
      <c r="CP46" s="669"/>
      <c r="CQ46" s="1142"/>
      <c r="CR46" s="1142"/>
      <c r="CS46" s="1143"/>
      <c r="CT46" s="655"/>
      <c r="CU46" s="656"/>
      <c r="CV46" s="656"/>
      <c r="CW46" s="660"/>
      <c r="CX46" s="661"/>
      <c r="CY46" s="661"/>
      <c r="CZ46" s="661"/>
      <c r="DA46" s="661"/>
      <c r="DB46" s="662"/>
      <c r="DC46" s="666"/>
      <c r="DD46" s="667"/>
      <c r="DE46" s="667"/>
      <c r="DF46" s="667"/>
      <c r="DG46" s="667"/>
      <c r="DH46" s="667"/>
      <c r="DI46" s="667"/>
      <c r="DJ46" s="667"/>
      <c r="DK46" s="668"/>
      <c r="DL46" s="543"/>
      <c r="DM46" s="544"/>
      <c r="DN46" s="544"/>
      <c r="DO46" s="544"/>
      <c r="DP46" s="544"/>
      <c r="DQ46" s="544"/>
      <c r="DR46" s="544"/>
      <c r="DS46" s="545"/>
      <c r="DV46" s="546"/>
      <c r="DW46" s="547"/>
      <c r="DX46" s="548"/>
      <c r="DY46" s="549"/>
      <c r="DZ46" s="532"/>
      <c r="EA46" s="533"/>
      <c r="EB46" s="533"/>
      <c r="EC46" s="533"/>
      <c r="ED46" s="533"/>
      <c r="EE46" s="533"/>
      <c r="EF46" s="533"/>
      <c r="EG46" s="533"/>
      <c r="EH46" s="533"/>
      <c r="EI46" s="533"/>
      <c r="EJ46" s="533"/>
      <c r="EK46" s="533"/>
      <c r="EL46" s="533"/>
      <c r="EM46" s="533"/>
      <c r="EN46" s="533"/>
      <c r="EO46" s="533"/>
      <c r="EP46" s="533"/>
      <c r="EQ46" s="533"/>
      <c r="ER46" s="533"/>
      <c r="ES46" s="534"/>
      <c r="ET46" s="536"/>
      <c r="EU46" s="536"/>
      <c r="EV46" s="536"/>
      <c r="EW46" s="538"/>
      <c r="EX46" s="538"/>
      <c r="EY46" s="538"/>
      <c r="EZ46" s="669"/>
      <c r="FA46" s="1142"/>
      <c r="FB46" s="1142"/>
      <c r="FC46" s="1143"/>
      <c r="FD46" s="655"/>
      <c r="FE46" s="656"/>
      <c r="FF46" s="656"/>
      <c r="FG46" s="660"/>
      <c r="FH46" s="661"/>
      <c r="FI46" s="661"/>
      <c r="FJ46" s="661"/>
      <c r="FK46" s="661"/>
      <c r="FL46" s="662"/>
      <c r="FM46" s="666"/>
      <c r="FN46" s="667"/>
      <c r="FO46" s="667"/>
      <c r="FP46" s="667"/>
      <c r="FQ46" s="667"/>
      <c r="FR46" s="667"/>
      <c r="FS46" s="667"/>
      <c r="FT46" s="667"/>
      <c r="FU46" s="668"/>
      <c r="FV46" s="543"/>
      <c r="FW46" s="544"/>
      <c r="FX46" s="544"/>
      <c r="FY46" s="544"/>
      <c r="FZ46" s="544"/>
      <c r="GA46" s="544"/>
      <c r="GB46" s="544"/>
      <c r="GC46" s="545"/>
    </row>
    <row r="47" spans="2:185" ht="11.25" customHeight="1" x14ac:dyDescent="0.4">
      <c r="B47" s="873"/>
      <c r="C47" s="874"/>
      <c r="D47" s="958"/>
      <c r="E47" s="959"/>
      <c r="F47" s="980"/>
      <c r="G47" s="981"/>
      <c r="H47" s="981"/>
      <c r="I47" s="981"/>
      <c r="J47" s="981"/>
      <c r="K47" s="981"/>
      <c r="L47" s="981"/>
      <c r="M47" s="981"/>
      <c r="N47" s="981"/>
      <c r="O47" s="981"/>
      <c r="P47" s="981"/>
      <c r="Q47" s="981"/>
      <c r="R47" s="981"/>
      <c r="S47" s="981"/>
      <c r="T47" s="981"/>
      <c r="U47" s="981"/>
      <c r="V47" s="981"/>
      <c r="W47" s="981"/>
      <c r="X47" s="981"/>
      <c r="Y47" s="982"/>
      <c r="Z47" s="966"/>
      <c r="AA47" s="967"/>
      <c r="AB47" s="968"/>
      <c r="AC47" s="974"/>
      <c r="AD47" s="974"/>
      <c r="AE47" s="974"/>
      <c r="AF47" s="977"/>
      <c r="AG47" s="1137"/>
      <c r="AH47" s="1137"/>
      <c r="AI47" s="1138"/>
      <c r="AJ47" s="933"/>
      <c r="AK47" s="934"/>
      <c r="AL47" s="934"/>
      <c r="AM47" s="1061"/>
      <c r="AN47" s="1062"/>
      <c r="AO47" s="1062"/>
      <c r="AP47" s="1062"/>
      <c r="AQ47" s="1062"/>
      <c r="AR47" s="1063"/>
      <c r="AS47" s="663" t="str">
        <f t="shared" ref="AS47" si="339">IF(AF47="","",AF47*AM47)</f>
        <v/>
      </c>
      <c r="AT47" s="664"/>
      <c r="AU47" s="664"/>
      <c r="AV47" s="664"/>
      <c r="AW47" s="664"/>
      <c r="AX47" s="664"/>
      <c r="AY47" s="664"/>
      <c r="AZ47" s="664"/>
      <c r="BA47" s="665"/>
      <c r="BB47" s="663" t="str">
        <f t="shared" ref="BB47" si="340">IF(Z47="","",ROUNDDOWN(Z47/100*AS47,0))</f>
        <v/>
      </c>
      <c r="BC47" s="664"/>
      <c r="BD47" s="664"/>
      <c r="BE47" s="664"/>
      <c r="BF47" s="664"/>
      <c r="BG47" s="664"/>
      <c r="BH47" s="664"/>
      <c r="BI47" s="1067"/>
      <c r="BL47" s="521">
        <f t="shared" ref="BL47" si="341">B47</f>
        <v>0</v>
      </c>
      <c r="BM47" s="522"/>
      <c r="BN47" s="525">
        <f t="shared" ref="BN47" si="342">D47</f>
        <v>0</v>
      </c>
      <c r="BO47" s="526"/>
      <c r="BP47" s="529">
        <f t="shared" ref="BP47" si="343">F47</f>
        <v>0</v>
      </c>
      <c r="BQ47" s="530"/>
      <c r="BR47" s="530"/>
      <c r="BS47" s="530"/>
      <c r="BT47" s="530"/>
      <c r="BU47" s="530"/>
      <c r="BV47" s="530"/>
      <c r="BW47" s="530"/>
      <c r="BX47" s="530"/>
      <c r="BY47" s="530"/>
      <c r="BZ47" s="530"/>
      <c r="CA47" s="530"/>
      <c r="CB47" s="530"/>
      <c r="CC47" s="530"/>
      <c r="CD47" s="530"/>
      <c r="CE47" s="530"/>
      <c r="CF47" s="530"/>
      <c r="CG47" s="530"/>
      <c r="CH47" s="530"/>
      <c r="CI47" s="531"/>
      <c r="CJ47" s="535" t="str">
        <f t="shared" ref="CJ47" si="344">IF(Z47="","",Z47)</f>
        <v/>
      </c>
      <c r="CK47" s="535"/>
      <c r="CL47" s="535"/>
      <c r="CM47" s="537">
        <f t="shared" ref="CM47" si="345">AC47</f>
        <v>0</v>
      </c>
      <c r="CN47" s="537"/>
      <c r="CO47" s="537"/>
      <c r="CP47" s="540" t="str">
        <f t="shared" ref="CP47" si="346">IF(AF47="","",AF47)</f>
        <v/>
      </c>
      <c r="CQ47" s="1123"/>
      <c r="CR47" s="1123"/>
      <c r="CS47" s="1124"/>
      <c r="CT47" s="653">
        <f t="shared" ref="CT47" si="347">AJ47</f>
        <v>0</v>
      </c>
      <c r="CU47" s="654"/>
      <c r="CV47" s="654"/>
      <c r="CW47" s="657">
        <f t="shared" ref="CW47" si="348">IF(AF47=1,"",AM47*1)</f>
        <v>0</v>
      </c>
      <c r="CX47" s="658"/>
      <c r="CY47" s="658"/>
      <c r="CZ47" s="658"/>
      <c r="DA47" s="658"/>
      <c r="DB47" s="659"/>
      <c r="DC47" s="663" t="str">
        <f t="shared" ref="DC47" si="349">IF(AS47="","",AS47)</f>
        <v/>
      </c>
      <c r="DD47" s="664"/>
      <c r="DE47" s="664"/>
      <c r="DF47" s="664"/>
      <c r="DG47" s="664"/>
      <c r="DH47" s="664"/>
      <c r="DI47" s="664"/>
      <c r="DJ47" s="664"/>
      <c r="DK47" s="665"/>
      <c r="DL47" s="543" t="str">
        <f t="shared" ref="DL47" si="350">IF(Z47="","",ROUNDDOWN(Z47/100*AS47,0))</f>
        <v/>
      </c>
      <c r="DM47" s="544"/>
      <c r="DN47" s="544"/>
      <c r="DO47" s="544"/>
      <c r="DP47" s="544"/>
      <c r="DQ47" s="544"/>
      <c r="DR47" s="544"/>
      <c r="DS47" s="545"/>
      <c r="DV47" s="521">
        <f t="shared" ref="DV47" si="351">B47</f>
        <v>0</v>
      </c>
      <c r="DW47" s="522"/>
      <c r="DX47" s="525">
        <f t="shared" ref="DX47" si="352">D47</f>
        <v>0</v>
      </c>
      <c r="DY47" s="526"/>
      <c r="DZ47" s="529">
        <f t="shared" ref="DZ47" si="353">F47</f>
        <v>0</v>
      </c>
      <c r="EA47" s="530"/>
      <c r="EB47" s="530"/>
      <c r="EC47" s="530"/>
      <c r="ED47" s="530"/>
      <c r="EE47" s="530"/>
      <c r="EF47" s="530"/>
      <c r="EG47" s="530"/>
      <c r="EH47" s="530"/>
      <c r="EI47" s="530"/>
      <c r="EJ47" s="530"/>
      <c r="EK47" s="530"/>
      <c r="EL47" s="530"/>
      <c r="EM47" s="530"/>
      <c r="EN47" s="530"/>
      <c r="EO47" s="530"/>
      <c r="EP47" s="530"/>
      <c r="EQ47" s="530"/>
      <c r="ER47" s="530"/>
      <c r="ES47" s="531"/>
      <c r="ET47" s="535" t="str">
        <f t="shared" ref="ET47" si="354">IF(Z47="","",Z47)</f>
        <v/>
      </c>
      <c r="EU47" s="535"/>
      <c r="EV47" s="535"/>
      <c r="EW47" s="537">
        <f t="shared" ref="EW47" si="355">AC47</f>
        <v>0</v>
      </c>
      <c r="EX47" s="537"/>
      <c r="EY47" s="537"/>
      <c r="EZ47" s="540" t="str">
        <f t="shared" ref="EZ47" si="356">IF(AF47="","",AF47)</f>
        <v/>
      </c>
      <c r="FA47" s="1123"/>
      <c r="FB47" s="1123"/>
      <c r="FC47" s="1124"/>
      <c r="FD47" s="653">
        <f t="shared" ref="FD47" si="357">AJ47</f>
        <v>0</v>
      </c>
      <c r="FE47" s="654"/>
      <c r="FF47" s="654"/>
      <c r="FG47" s="657">
        <f t="shared" ref="FG47" si="358">IF(AF47=1,"",AM47)</f>
        <v>0</v>
      </c>
      <c r="FH47" s="658"/>
      <c r="FI47" s="658"/>
      <c r="FJ47" s="658"/>
      <c r="FK47" s="658"/>
      <c r="FL47" s="659"/>
      <c r="FM47" s="663" t="str">
        <f t="shared" ref="FM47" si="359">IF(AS47="","",AS47)</f>
        <v/>
      </c>
      <c r="FN47" s="664"/>
      <c r="FO47" s="664"/>
      <c r="FP47" s="664"/>
      <c r="FQ47" s="664"/>
      <c r="FR47" s="664"/>
      <c r="FS47" s="664"/>
      <c r="FT47" s="664"/>
      <c r="FU47" s="665"/>
      <c r="FV47" s="543" t="str">
        <f t="shared" ref="FV47" si="360">IF(Z47="","",ROUNDDOWN(Z47/100*AS47,0))</f>
        <v/>
      </c>
      <c r="FW47" s="544"/>
      <c r="FX47" s="544"/>
      <c r="FY47" s="544"/>
      <c r="FZ47" s="544"/>
      <c r="GA47" s="544"/>
      <c r="GB47" s="544"/>
      <c r="GC47" s="545"/>
    </row>
    <row r="48" spans="2:185" ht="11.25" customHeight="1" x14ac:dyDescent="0.4">
      <c r="B48" s="962"/>
      <c r="C48" s="963"/>
      <c r="D48" s="964"/>
      <c r="E48" s="965"/>
      <c r="F48" s="983"/>
      <c r="G48" s="984"/>
      <c r="H48" s="984"/>
      <c r="I48" s="984"/>
      <c r="J48" s="984"/>
      <c r="K48" s="984"/>
      <c r="L48" s="984"/>
      <c r="M48" s="984"/>
      <c r="N48" s="984"/>
      <c r="O48" s="984"/>
      <c r="P48" s="984"/>
      <c r="Q48" s="984"/>
      <c r="R48" s="984"/>
      <c r="S48" s="984"/>
      <c r="T48" s="984"/>
      <c r="U48" s="984"/>
      <c r="V48" s="984"/>
      <c r="W48" s="984"/>
      <c r="X48" s="984"/>
      <c r="Y48" s="985"/>
      <c r="Z48" s="969"/>
      <c r="AA48" s="970"/>
      <c r="AB48" s="971"/>
      <c r="AC48" s="975"/>
      <c r="AD48" s="975"/>
      <c r="AE48" s="975"/>
      <c r="AF48" s="979"/>
      <c r="AG48" s="1159"/>
      <c r="AH48" s="1159"/>
      <c r="AI48" s="1160"/>
      <c r="AJ48" s="935"/>
      <c r="AK48" s="936"/>
      <c r="AL48" s="936"/>
      <c r="AM48" s="1064"/>
      <c r="AN48" s="1065"/>
      <c r="AO48" s="1065"/>
      <c r="AP48" s="1065"/>
      <c r="AQ48" s="1065"/>
      <c r="AR48" s="1066"/>
      <c r="AS48" s="666"/>
      <c r="AT48" s="667"/>
      <c r="AU48" s="667"/>
      <c r="AV48" s="667"/>
      <c r="AW48" s="667"/>
      <c r="AX48" s="667"/>
      <c r="AY48" s="667"/>
      <c r="AZ48" s="667"/>
      <c r="BA48" s="668"/>
      <c r="BB48" s="666"/>
      <c r="BC48" s="667"/>
      <c r="BD48" s="667"/>
      <c r="BE48" s="667"/>
      <c r="BF48" s="667"/>
      <c r="BG48" s="667"/>
      <c r="BH48" s="667"/>
      <c r="BI48" s="1068"/>
      <c r="BL48" s="546"/>
      <c r="BM48" s="547"/>
      <c r="BN48" s="548"/>
      <c r="BO48" s="549"/>
      <c r="BP48" s="532"/>
      <c r="BQ48" s="533"/>
      <c r="BR48" s="533"/>
      <c r="BS48" s="533"/>
      <c r="BT48" s="533"/>
      <c r="BU48" s="533"/>
      <c r="BV48" s="533"/>
      <c r="BW48" s="533"/>
      <c r="BX48" s="533"/>
      <c r="BY48" s="533"/>
      <c r="BZ48" s="533"/>
      <c r="CA48" s="533"/>
      <c r="CB48" s="533"/>
      <c r="CC48" s="533"/>
      <c r="CD48" s="533"/>
      <c r="CE48" s="533"/>
      <c r="CF48" s="533"/>
      <c r="CG48" s="533"/>
      <c r="CH48" s="533"/>
      <c r="CI48" s="534"/>
      <c r="CJ48" s="536"/>
      <c r="CK48" s="536"/>
      <c r="CL48" s="536"/>
      <c r="CM48" s="538"/>
      <c r="CN48" s="538"/>
      <c r="CO48" s="538"/>
      <c r="CP48" s="669"/>
      <c r="CQ48" s="1142"/>
      <c r="CR48" s="1142"/>
      <c r="CS48" s="1143"/>
      <c r="CT48" s="655"/>
      <c r="CU48" s="656"/>
      <c r="CV48" s="656"/>
      <c r="CW48" s="660"/>
      <c r="CX48" s="661"/>
      <c r="CY48" s="661"/>
      <c r="CZ48" s="661"/>
      <c r="DA48" s="661"/>
      <c r="DB48" s="662"/>
      <c r="DC48" s="666"/>
      <c r="DD48" s="667"/>
      <c r="DE48" s="667"/>
      <c r="DF48" s="667"/>
      <c r="DG48" s="667"/>
      <c r="DH48" s="667"/>
      <c r="DI48" s="667"/>
      <c r="DJ48" s="667"/>
      <c r="DK48" s="668"/>
      <c r="DL48" s="543"/>
      <c r="DM48" s="544"/>
      <c r="DN48" s="544"/>
      <c r="DO48" s="544"/>
      <c r="DP48" s="544"/>
      <c r="DQ48" s="544"/>
      <c r="DR48" s="544"/>
      <c r="DS48" s="545"/>
      <c r="DV48" s="546"/>
      <c r="DW48" s="547"/>
      <c r="DX48" s="548"/>
      <c r="DY48" s="549"/>
      <c r="DZ48" s="532"/>
      <c r="EA48" s="533"/>
      <c r="EB48" s="533"/>
      <c r="EC48" s="533"/>
      <c r="ED48" s="533"/>
      <c r="EE48" s="533"/>
      <c r="EF48" s="533"/>
      <c r="EG48" s="533"/>
      <c r="EH48" s="533"/>
      <c r="EI48" s="533"/>
      <c r="EJ48" s="533"/>
      <c r="EK48" s="533"/>
      <c r="EL48" s="533"/>
      <c r="EM48" s="533"/>
      <c r="EN48" s="533"/>
      <c r="EO48" s="533"/>
      <c r="EP48" s="533"/>
      <c r="EQ48" s="533"/>
      <c r="ER48" s="533"/>
      <c r="ES48" s="534"/>
      <c r="ET48" s="536"/>
      <c r="EU48" s="536"/>
      <c r="EV48" s="536"/>
      <c r="EW48" s="538"/>
      <c r="EX48" s="538"/>
      <c r="EY48" s="538"/>
      <c r="EZ48" s="669"/>
      <c r="FA48" s="1142"/>
      <c r="FB48" s="1142"/>
      <c r="FC48" s="1143"/>
      <c r="FD48" s="655"/>
      <c r="FE48" s="656"/>
      <c r="FF48" s="656"/>
      <c r="FG48" s="660"/>
      <c r="FH48" s="661"/>
      <c r="FI48" s="661"/>
      <c r="FJ48" s="661"/>
      <c r="FK48" s="661"/>
      <c r="FL48" s="662"/>
      <c r="FM48" s="666"/>
      <c r="FN48" s="667"/>
      <c r="FO48" s="667"/>
      <c r="FP48" s="667"/>
      <c r="FQ48" s="667"/>
      <c r="FR48" s="667"/>
      <c r="FS48" s="667"/>
      <c r="FT48" s="667"/>
      <c r="FU48" s="668"/>
      <c r="FV48" s="543"/>
      <c r="FW48" s="544"/>
      <c r="FX48" s="544"/>
      <c r="FY48" s="544"/>
      <c r="FZ48" s="544"/>
      <c r="GA48" s="544"/>
      <c r="GB48" s="544"/>
      <c r="GC48" s="545"/>
    </row>
    <row r="49" spans="2:185" ht="11.25" customHeight="1" x14ac:dyDescent="0.4">
      <c r="B49" s="873"/>
      <c r="C49" s="874"/>
      <c r="D49" s="958"/>
      <c r="E49" s="959"/>
      <c r="F49" s="980"/>
      <c r="G49" s="981"/>
      <c r="H49" s="981"/>
      <c r="I49" s="981"/>
      <c r="J49" s="981"/>
      <c r="K49" s="981"/>
      <c r="L49" s="981"/>
      <c r="M49" s="981"/>
      <c r="N49" s="981"/>
      <c r="O49" s="981"/>
      <c r="P49" s="981"/>
      <c r="Q49" s="981"/>
      <c r="R49" s="981"/>
      <c r="S49" s="981"/>
      <c r="T49" s="981"/>
      <c r="U49" s="981"/>
      <c r="V49" s="981"/>
      <c r="W49" s="981"/>
      <c r="X49" s="981"/>
      <c r="Y49" s="982"/>
      <c r="Z49" s="966"/>
      <c r="AA49" s="967"/>
      <c r="AB49" s="968"/>
      <c r="AC49" s="974"/>
      <c r="AD49" s="974"/>
      <c r="AE49" s="974"/>
      <c r="AF49" s="977"/>
      <c r="AG49" s="1137"/>
      <c r="AH49" s="1137"/>
      <c r="AI49" s="1138"/>
      <c r="AJ49" s="933"/>
      <c r="AK49" s="934"/>
      <c r="AL49" s="934"/>
      <c r="AM49" s="1061"/>
      <c r="AN49" s="1062"/>
      <c r="AO49" s="1062"/>
      <c r="AP49" s="1062"/>
      <c r="AQ49" s="1062"/>
      <c r="AR49" s="1063"/>
      <c r="AS49" s="663" t="str">
        <f t="shared" ref="AS49" si="361">IF(AF49="","",AF49*AM49)</f>
        <v/>
      </c>
      <c r="AT49" s="664"/>
      <c r="AU49" s="664"/>
      <c r="AV49" s="664"/>
      <c r="AW49" s="664"/>
      <c r="AX49" s="664"/>
      <c r="AY49" s="664"/>
      <c r="AZ49" s="664"/>
      <c r="BA49" s="665"/>
      <c r="BB49" s="663" t="str">
        <f t="shared" ref="BB49" si="362">IF(Z49="","",ROUNDDOWN(Z49/100*AS49,0))</f>
        <v/>
      </c>
      <c r="BC49" s="664"/>
      <c r="BD49" s="664"/>
      <c r="BE49" s="664"/>
      <c r="BF49" s="664"/>
      <c r="BG49" s="664"/>
      <c r="BH49" s="664"/>
      <c r="BI49" s="1067"/>
      <c r="BL49" s="521">
        <f t="shared" ref="BL49" si="363">B49</f>
        <v>0</v>
      </c>
      <c r="BM49" s="522"/>
      <c r="BN49" s="525">
        <f t="shared" ref="BN49" si="364">D49</f>
        <v>0</v>
      </c>
      <c r="BO49" s="526"/>
      <c r="BP49" s="529">
        <f t="shared" ref="BP49" si="365">F49</f>
        <v>0</v>
      </c>
      <c r="BQ49" s="530"/>
      <c r="BR49" s="530"/>
      <c r="BS49" s="530"/>
      <c r="BT49" s="530"/>
      <c r="BU49" s="530"/>
      <c r="BV49" s="530"/>
      <c r="BW49" s="530"/>
      <c r="BX49" s="530"/>
      <c r="BY49" s="530"/>
      <c r="BZ49" s="530"/>
      <c r="CA49" s="530"/>
      <c r="CB49" s="530"/>
      <c r="CC49" s="530"/>
      <c r="CD49" s="530"/>
      <c r="CE49" s="530"/>
      <c r="CF49" s="530"/>
      <c r="CG49" s="530"/>
      <c r="CH49" s="530"/>
      <c r="CI49" s="531"/>
      <c r="CJ49" s="535" t="str">
        <f t="shared" ref="CJ49" si="366">IF(Z49="","",Z49)</f>
        <v/>
      </c>
      <c r="CK49" s="535"/>
      <c r="CL49" s="535"/>
      <c r="CM49" s="537">
        <f t="shared" ref="CM49" si="367">AC49</f>
        <v>0</v>
      </c>
      <c r="CN49" s="537"/>
      <c r="CO49" s="537"/>
      <c r="CP49" s="540" t="str">
        <f t="shared" ref="CP49" si="368">IF(AF49="","",AF49)</f>
        <v/>
      </c>
      <c r="CQ49" s="1123"/>
      <c r="CR49" s="1123"/>
      <c r="CS49" s="1124"/>
      <c r="CT49" s="653">
        <f t="shared" ref="CT49" si="369">AJ49</f>
        <v>0</v>
      </c>
      <c r="CU49" s="654"/>
      <c r="CV49" s="654"/>
      <c r="CW49" s="657">
        <f t="shared" ref="CW49" si="370">IF(AF49=1,"",AM49*1)</f>
        <v>0</v>
      </c>
      <c r="CX49" s="658"/>
      <c r="CY49" s="658"/>
      <c r="CZ49" s="658"/>
      <c r="DA49" s="658"/>
      <c r="DB49" s="659"/>
      <c r="DC49" s="663" t="str">
        <f t="shared" ref="DC49" si="371">IF(AS49="","",AS49)</f>
        <v/>
      </c>
      <c r="DD49" s="664"/>
      <c r="DE49" s="664"/>
      <c r="DF49" s="664"/>
      <c r="DG49" s="664"/>
      <c r="DH49" s="664"/>
      <c r="DI49" s="664"/>
      <c r="DJ49" s="664"/>
      <c r="DK49" s="665"/>
      <c r="DL49" s="543" t="str">
        <f t="shared" ref="DL49" si="372">IF(Z49="","",ROUNDDOWN(Z49/100*AS49,0))</f>
        <v/>
      </c>
      <c r="DM49" s="544"/>
      <c r="DN49" s="544"/>
      <c r="DO49" s="544"/>
      <c r="DP49" s="544"/>
      <c r="DQ49" s="544"/>
      <c r="DR49" s="544"/>
      <c r="DS49" s="545"/>
      <c r="DV49" s="521">
        <f t="shared" ref="DV49" si="373">B49</f>
        <v>0</v>
      </c>
      <c r="DW49" s="522"/>
      <c r="DX49" s="525">
        <f t="shared" ref="DX49" si="374">D49</f>
        <v>0</v>
      </c>
      <c r="DY49" s="526"/>
      <c r="DZ49" s="529">
        <f t="shared" ref="DZ49" si="375">F49</f>
        <v>0</v>
      </c>
      <c r="EA49" s="530"/>
      <c r="EB49" s="530"/>
      <c r="EC49" s="530"/>
      <c r="ED49" s="530"/>
      <c r="EE49" s="530"/>
      <c r="EF49" s="530"/>
      <c r="EG49" s="530"/>
      <c r="EH49" s="530"/>
      <c r="EI49" s="530"/>
      <c r="EJ49" s="530"/>
      <c r="EK49" s="530"/>
      <c r="EL49" s="530"/>
      <c r="EM49" s="530"/>
      <c r="EN49" s="530"/>
      <c r="EO49" s="530"/>
      <c r="EP49" s="530"/>
      <c r="EQ49" s="530"/>
      <c r="ER49" s="530"/>
      <c r="ES49" s="531"/>
      <c r="ET49" s="535" t="str">
        <f t="shared" ref="ET49" si="376">IF(Z49="","",Z49)</f>
        <v/>
      </c>
      <c r="EU49" s="535"/>
      <c r="EV49" s="535"/>
      <c r="EW49" s="537">
        <f t="shared" ref="EW49" si="377">AC49</f>
        <v>0</v>
      </c>
      <c r="EX49" s="537"/>
      <c r="EY49" s="537"/>
      <c r="EZ49" s="540" t="str">
        <f t="shared" ref="EZ49" si="378">IF(AF49="","",AF49)</f>
        <v/>
      </c>
      <c r="FA49" s="1123"/>
      <c r="FB49" s="1123"/>
      <c r="FC49" s="1124"/>
      <c r="FD49" s="653">
        <f t="shared" ref="FD49" si="379">AJ49</f>
        <v>0</v>
      </c>
      <c r="FE49" s="654"/>
      <c r="FF49" s="654"/>
      <c r="FG49" s="657">
        <f t="shared" ref="FG49" si="380">IF(AF49=1,"",AM49)</f>
        <v>0</v>
      </c>
      <c r="FH49" s="658"/>
      <c r="FI49" s="658"/>
      <c r="FJ49" s="658"/>
      <c r="FK49" s="658"/>
      <c r="FL49" s="659"/>
      <c r="FM49" s="663" t="str">
        <f t="shared" ref="FM49" si="381">IF(AS49="","",AS49)</f>
        <v/>
      </c>
      <c r="FN49" s="664"/>
      <c r="FO49" s="664"/>
      <c r="FP49" s="664"/>
      <c r="FQ49" s="664"/>
      <c r="FR49" s="664"/>
      <c r="FS49" s="664"/>
      <c r="FT49" s="664"/>
      <c r="FU49" s="665"/>
      <c r="FV49" s="543" t="str">
        <f t="shared" ref="FV49" si="382">IF(Z49="","",ROUNDDOWN(Z49/100*AS49,0))</f>
        <v/>
      </c>
      <c r="FW49" s="544"/>
      <c r="FX49" s="544"/>
      <c r="FY49" s="544"/>
      <c r="FZ49" s="544"/>
      <c r="GA49" s="544"/>
      <c r="GB49" s="544"/>
      <c r="GC49" s="545"/>
    </row>
    <row r="50" spans="2:185" ht="11.25" customHeight="1" x14ac:dyDescent="0.4">
      <c r="B50" s="962"/>
      <c r="C50" s="963"/>
      <c r="D50" s="964"/>
      <c r="E50" s="965"/>
      <c r="F50" s="983"/>
      <c r="G50" s="984"/>
      <c r="H50" s="984"/>
      <c r="I50" s="984"/>
      <c r="J50" s="984"/>
      <c r="K50" s="984"/>
      <c r="L50" s="984"/>
      <c r="M50" s="984"/>
      <c r="N50" s="984"/>
      <c r="O50" s="984"/>
      <c r="P50" s="984"/>
      <c r="Q50" s="984"/>
      <c r="R50" s="984"/>
      <c r="S50" s="984"/>
      <c r="T50" s="984"/>
      <c r="U50" s="984"/>
      <c r="V50" s="984"/>
      <c r="W50" s="984"/>
      <c r="X50" s="984"/>
      <c r="Y50" s="985"/>
      <c r="Z50" s="969"/>
      <c r="AA50" s="970"/>
      <c r="AB50" s="971"/>
      <c r="AC50" s="975"/>
      <c r="AD50" s="975"/>
      <c r="AE50" s="975"/>
      <c r="AF50" s="979"/>
      <c r="AG50" s="1159"/>
      <c r="AH50" s="1159"/>
      <c r="AI50" s="1160"/>
      <c r="AJ50" s="935"/>
      <c r="AK50" s="936"/>
      <c r="AL50" s="936"/>
      <c r="AM50" s="1064"/>
      <c r="AN50" s="1065"/>
      <c r="AO50" s="1065"/>
      <c r="AP50" s="1065"/>
      <c r="AQ50" s="1065"/>
      <c r="AR50" s="1066"/>
      <c r="AS50" s="666"/>
      <c r="AT50" s="667"/>
      <c r="AU50" s="667"/>
      <c r="AV50" s="667"/>
      <c r="AW50" s="667"/>
      <c r="AX50" s="667"/>
      <c r="AY50" s="667"/>
      <c r="AZ50" s="667"/>
      <c r="BA50" s="668"/>
      <c r="BB50" s="666"/>
      <c r="BC50" s="667"/>
      <c r="BD50" s="667"/>
      <c r="BE50" s="667"/>
      <c r="BF50" s="667"/>
      <c r="BG50" s="667"/>
      <c r="BH50" s="667"/>
      <c r="BI50" s="1068"/>
      <c r="BL50" s="546"/>
      <c r="BM50" s="547"/>
      <c r="BN50" s="548"/>
      <c r="BO50" s="549"/>
      <c r="BP50" s="532"/>
      <c r="BQ50" s="533"/>
      <c r="BR50" s="533"/>
      <c r="BS50" s="533"/>
      <c r="BT50" s="533"/>
      <c r="BU50" s="533"/>
      <c r="BV50" s="533"/>
      <c r="BW50" s="533"/>
      <c r="BX50" s="533"/>
      <c r="BY50" s="533"/>
      <c r="BZ50" s="533"/>
      <c r="CA50" s="533"/>
      <c r="CB50" s="533"/>
      <c r="CC50" s="533"/>
      <c r="CD50" s="533"/>
      <c r="CE50" s="533"/>
      <c r="CF50" s="533"/>
      <c r="CG50" s="533"/>
      <c r="CH50" s="533"/>
      <c r="CI50" s="534"/>
      <c r="CJ50" s="536"/>
      <c r="CK50" s="536"/>
      <c r="CL50" s="536"/>
      <c r="CM50" s="538"/>
      <c r="CN50" s="538"/>
      <c r="CO50" s="538"/>
      <c r="CP50" s="669"/>
      <c r="CQ50" s="1142"/>
      <c r="CR50" s="1142"/>
      <c r="CS50" s="1143"/>
      <c r="CT50" s="655"/>
      <c r="CU50" s="656"/>
      <c r="CV50" s="656"/>
      <c r="CW50" s="660"/>
      <c r="CX50" s="661"/>
      <c r="CY50" s="661"/>
      <c r="CZ50" s="661"/>
      <c r="DA50" s="661"/>
      <c r="DB50" s="662"/>
      <c r="DC50" s="666"/>
      <c r="DD50" s="667"/>
      <c r="DE50" s="667"/>
      <c r="DF50" s="667"/>
      <c r="DG50" s="667"/>
      <c r="DH50" s="667"/>
      <c r="DI50" s="667"/>
      <c r="DJ50" s="667"/>
      <c r="DK50" s="668"/>
      <c r="DL50" s="543"/>
      <c r="DM50" s="544"/>
      <c r="DN50" s="544"/>
      <c r="DO50" s="544"/>
      <c r="DP50" s="544"/>
      <c r="DQ50" s="544"/>
      <c r="DR50" s="544"/>
      <c r="DS50" s="545"/>
      <c r="DV50" s="546"/>
      <c r="DW50" s="547"/>
      <c r="DX50" s="548"/>
      <c r="DY50" s="549"/>
      <c r="DZ50" s="532"/>
      <c r="EA50" s="533"/>
      <c r="EB50" s="533"/>
      <c r="EC50" s="533"/>
      <c r="ED50" s="533"/>
      <c r="EE50" s="533"/>
      <c r="EF50" s="533"/>
      <c r="EG50" s="533"/>
      <c r="EH50" s="533"/>
      <c r="EI50" s="533"/>
      <c r="EJ50" s="533"/>
      <c r="EK50" s="533"/>
      <c r="EL50" s="533"/>
      <c r="EM50" s="533"/>
      <c r="EN50" s="533"/>
      <c r="EO50" s="533"/>
      <c r="EP50" s="533"/>
      <c r="EQ50" s="533"/>
      <c r="ER50" s="533"/>
      <c r="ES50" s="534"/>
      <c r="ET50" s="536"/>
      <c r="EU50" s="536"/>
      <c r="EV50" s="536"/>
      <c r="EW50" s="538"/>
      <c r="EX50" s="538"/>
      <c r="EY50" s="538"/>
      <c r="EZ50" s="669"/>
      <c r="FA50" s="1142"/>
      <c r="FB50" s="1142"/>
      <c r="FC50" s="1143"/>
      <c r="FD50" s="655"/>
      <c r="FE50" s="656"/>
      <c r="FF50" s="656"/>
      <c r="FG50" s="660"/>
      <c r="FH50" s="661"/>
      <c r="FI50" s="661"/>
      <c r="FJ50" s="661"/>
      <c r="FK50" s="661"/>
      <c r="FL50" s="662"/>
      <c r="FM50" s="666"/>
      <c r="FN50" s="667"/>
      <c r="FO50" s="667"/>
      <c r="FP50" s="667"/>
      <c r="FQ50" s="667"/>
      <c r="FR50" s="667"/>
      <c r="FS50" s="667"/>
      <c r="FT50" s="667"/>
      <c r="FU50" s="668"/>
      <c r="FV50" s="543"/>
      <c r="FW50" s="544"/>
      <c r="FX50" s="544"/>
      <c r="FY50" s="544"/>
      <c r="FZ50" s="544"/>
      <c r="GA50" s="544"/>
      <c r="GB50" s="544"/>
      <c r="GC50" s="545"/>
    </row>
    <row r="51" spans="2:185" ht="11.25" customHeight="1" x14ac:dyDescent="0.4">
      <c r="B51" s="873"/>
      <c r="C51" s="874"/>
      <c r="D51" s="958"/>
      <c r="E51" s="959"/>
      <c r="F51" s="980"/>
      <c r="G51" s="981"/>
      <c r="H51" s="981"/>
      <c r="I51" s="981"/>
      <c r="J51" s="981"/>
      <c r="K51" s="981"/>
      <c r="L51" s="981"/>
      <c r="M51" s="981"/>
      <c r="N51" s="981"/>
      <c r="O51" s="981"/>
      <c r="P51" s="981"/>
      <c r="Q51" s="981"/>
      <c r="R51" s="981"/>
      <c r="S51" s="981"/>
      <c r="T51" s="981"/>
      <c r="U51" s="981"/>
      <c r="V51" s="981"/>
      <c r="W51" s="981"/>
      <c r="X51" s="981"/>
      <c r="Y51" s="982"/>
      <c r="Z51" s="966"/>
      <c r="AA51" s="967"/>
      <c r="AB51" s="968"/>
      <c r="AC51" s="974"/>
      <c r="AD51" s="974"/>
      <c r="AE51" s="974"/>
      <c r="AF51" s="977"/>
      <c r="AG51" s="1137"/>
      <c r="AH51" s="1137"/>
      <c r="AI51" s="1138"/>
      <c r="AJ51" s="933"/>
      <c r="AK51" s="934"/>
      <c r="AL51" s="934"/>
      <c r="AM51" s="1061"/>
      <c r="AN51" s="1062"/>
      <c r="AO51" s="1062"/>
      <c r="AP51" s="1062"/>
      <c r="AQ51" s="1062"/>
      <c r="AR51" s="1063"/>
      <c r="AS51" s="663" t="str">
        <f t="shared" ref="AS51" si="383">IF(AF51="","",AF51*AM51)</f>
        <v/>
      </c>
      <c r="AT51" s="664"/>
      <c r="AU51" s="664"/>
      <c r="AV51" s="664"/>
      <c r="AW51" s="664"/>
      <c r="AX51" s="664"/>
      <c r="AY51" s="664"/>
      <c r="AZ51" s="664"/>
      <c r="BA51" s="665"/>
      <c r="BB51" s="663" t="str">
        <f t="shared" ref="BB51" si="384">IF(Z51="","",ROUNDDOWN(Z51/100*AS51,0))</f>
        <v/>
      </c>
      <c r="BC51" s="664"/>
      <c r="BD51" s="664"/>
      <c r="BE51" s="664"/>
      <c r="BF51" s="664"/>
      <c r="BG51" s="664"/>
      <c r="BH51" s="664"/>
      <c r="BI51" s="1067"/>
      <c r="BL51" s="521">
        <f t="shared" ref="BL51" si="385">B51</f>
        <v>0</v>
      </c>
      <c r="BM51" s="522"/>
      <c r="BN51" s="525">
        <f t="shared" ref="BN51" si="386">D51</f>
        <v>0</v>
      </c>
      <c r="BO51" s="526"/>
      <c r="BP51" s="529">
        <f t="shared" ref="BP51" si="387">F51</f>
        <v>0</v>
      </c>
      <c r="BQ51" s="530"/>
      <c r="BR51" s="530"/>
      <c r="BS51" s="530"/>
      <c r="BT51" s="530"/>
      <c r="BU51" s="530"/>
      <c r="BV51" s="530"/>
      <c r="BW51" s="530"/>
      <c r="BX51" s="530"/>
      <c r="BY51" s="530"/>
      <c r="BZ51" s="530"/>
      <c r="CA51" s="530"/>
      <c r="CB51" s="530"/>
      <c r="CC51" s="530"/>
      <c r="CD51" s="530"/>
      <c r="CE51" s="530"/>
      <c r="CF51" s="530"/>
      <c r="CG51" s="530"/>
      <c r="CH51" s="530"/>
      <c r="CI51" s="531"/>
      <c r="CJ51" s="535" t="str">
        <f t="shared" ref="CJ51" si="388">IF(Z51="","",Z51)</f>
        <v/>
      </c>
      <c r="CK51" s="535"/>
      <c r="CL51" s="535"/>
      <c r="CM51" s="537">
        <f t="shared" ref="CM51" si="389">AC51</f>
        <v>0</v>
      </c>
      <c r="CN51" s="537"/>
      <c r="CO51" s="537"/>
      <c r="CP51" s="540" t="str">
        <f t="shared" ref="CP51" si="390">IF(AF51="","",AF51)</f>
        <v/>
      </c>
      <c r="CQ51" s="1123"/>
      <c r="CR51" s="1123"/>
      <c r="CS51" s="1124"/>
      <c r="CT51" s="653">
        <f t="shared" ref="CT51" si="391">AJ51</f>
        <v>0</v>
      </c>
      <c r="CU51" s="654"/>
      <c r="CV51" s="654"/>
      <c r="CW51" s="657">
        <f t="shared" ref="CW51" si="392">IF(AF51=1,"",AM51*1)</f>
        <v>0</v>
      </c>
      <c r="CX51" s="658"/>
      <c r="CY51" s="658"/>
      <c r="CZ51" s="658"/>
      <c r="DA51" s="658"/>
      <c r="DB51" s="659"/>
      <c r="DC51" s="663" t="str">
        <f t="shared" ref="DC51" si="393">IF(AS51="","",AS51)</f>
        <v/>
      </c>
      <c r="DD51" s="664"/>
      <c r="DE51" s="664"/>
      <c r="DF51" s="664"/>
      <c r="DG51" s="664"/>
      <c r="DH51" s="664"/>
      <c r="DI51" s="664"/>
      <c r="DJ51" s="664"/>
      <c r="DK51" s="665"/>
      <c r="DL51" s="543" t="str">
        <f t="shared" ref="DL51" si="394">IF(Z51="","",ROUNDDOWN(Z51/100*AS51,0))</f>
        <v/>
      </c>
      <c r="DM51" s="544"/>
      <c r="DN51" s="544"/>
      <c r="DO51" s="544"/>
      <c r="DP51" s="544"/>
      <c r="DQ51" s="544"/>
      <c r="DR51" s="544"/>
      <c r="DS51" s="545"/>
      <c r="DV51" s="521">
        <f t="shared" ref="DV51" si="395">B51</f>
        <v>0</v>
      </c>
      <c r="DW51" s="522"/>
      <c r="DX51" s="525">
        <f t="shared" ref="DX51" si="396">D51</f>
        <v>0</v>
      </c>
      <c r="DY51" s="526"/>
      <c r="DZ51" s="529">
        <f t="shared" ref="DZ51" si="397">F51</f>
        <v>0</v>
      </c>
      <c r="EA51" s="530"/>
      <c r="EB51" s="530"/>
      <c r="EC51" s="530"/>
      <c r="ED51" s="530"/>
      <c r="EE51" s="530"/>
      <c r="EF51" s="530"/>
      <c r="EG51" s="530"/>
      <c r="EH51" s="530"/>
      <c r="EI51" s="530"/>
      <c r="EJ51" s="530"/>
      <c r="EK51" s="530"/>
      <c r="EL51" s="530"/>
      <c r="EM51" s="530"/>
      <c r="EN51" s="530"/>
      <c r="EO51" s="530"/>
      <c r="EP51" s="530"/>
      <c r="EQ51" s="530"/>
      <c r="ER51" s="530"/>
      <c r="ES51" s="531"/>
      <c r="ET51" s="535" t="str">
        <f t="shared" ref="ET51" si="398">IF(Z51="","",Z51)</f>
        <v/>
      </c>
      <c r="EU51" s="535"/>
      <c r="EV51" s="535"/>
      <c r="EW51" s="537">
        <f t="shared" ref="EW51" si="399">AC51</f>
        <v>0</v>
      </c>
      <c r="EX51" s="537"/>
      <c r="EY51" s="537"/>
      <c r="EZ51" s="540" t="str">
        <f t="shared" ref="EZ51" si="400">IF(AF51="","",AF51)</f>
        <v/>
      </c>
      <c r="FA51" s="1123"/>
      <c r="FB51" s="1123"/>
      <c r="FC51" s="1124"/>
      <c r="FD51" s="653">
        <f t="shared" ref="FD51" si="401">AJ51</f>
        <v>0</v>
      </c>
      <c r="FE51" s="654"/>
      <c r="FF51" s="654"/>
      <c r="FG51" s="657">
        <f t="shared" ref="FG51" si="402">IF(AF51=1,"",AM51)</f>
        <v>0</v>
      </c>
      <c r="FH51" s="658"/>
      <c r="FI51" s="658"/>
      <c r="FJ51" s="658"/>
      <c r="FK51" s="658"/>
      <c r="FL51" s="659"/>
      <c r="FM51" s="663" t="str">
        <f t="shared" ref="FM51" si="403">IF(AS51="","",AS51)</f>
        <v/>
      </c>
      <c r="FN51" s="664"/>
      <c r="FO51" s="664"/>
      <c r="FP51" s="664"/>
      <c r="FQ51" s="664"/>
      <c r="FR51" s="664"/>
      <c r="FS51" s="664"/>
      <c r="FT51" s="664"/>
      <c r="FU51" s="665"/>
      <c r="FV51" s="543" t="str">
        <f t="shared" ref="FV51" si="404">IF(Z51="","",ROUNDDOWN(Z51/100*AS51,0))</f>
        <v/>
      </c>
      <c r="FW51" s="544"/>
      <c r="FX51" s="544"/>
      <c r="FY51" s="544"/>
      <c r="FZ51" s="544"/>
      <c r="GA51" s="544"/>
      <c r="GB51" s="544"/>
      <c r="GC51" s="545"/>
    </row>
    <row r="52" spans="2:185" ht="11.25" customHeight="1" x14ac:dyDescent="0.4">
      <c r="B52" s="962"/>
      <c r="C52" s="963"/>
      <c r="D52" s="964"/>
      <c r="E52" s="965"/>
      <c r="F52" s="983"/>
      <c r="G52" s="984"/>
      <c r="H52" s="984"/>
      <c r="I52" s="984"/>
      <c r="J52" s="984"/>
      <c r="K52" s="984"/>
      <c r="L52" s="984"/>
      <c r="M52" s="984"/>
      <c r="N52" s="984"/>
      <c r="O52" s="984"/>
      <c r="P52" s="984"/>
      <c r="Q52" s="984"/>
      <c r="R52" s="984"/>
      <c r="S52" s="984"/>
      <c r="T52" s="984"/>
      <c r="U52" s="984"/>
      <c r="V52" s="984"/>
      <c r="W52" s="984"/>
      <c r="X52" s="984"/>
      <c r="Y52" s="985"/>
      <c r="Z52" s="969"/>
      <c r="AA52" s="970"/>
      <c r="AB52" s="971"/>
      <c r="AC52" s="975"/>
      <c r="AD52" s="975"/>
      <c r="AE52" s="975"/>
      <c r="AF52" s="979"/>
      <c r="AG52" s="1159"/>
      <c r="AH52" s="1159"/>
      <c r="AI52" s="1160"/>
      <c r="AJ52" s="935"/>
      <c r="AK52" s="936"/>
      <c r="AL52" s="936"/>
      <c r="AM52" s="1064"/>
      <c r="AN52" s="1065"/>
      <c r="AO52" s="1065"/>
      <c r="AP52" s="1065"/>
      <c r="AQ52" s="1065"/>
      <c r="AR52" s="1066"/>
      <c r="AS52" s="666"/>
      <c r="AT52" s="667"/>
      <c r="AU52" s="667"/>
      <c r="AV52" s="667"/>
      <c r="AW52" s="667"/>
      <c r="AX52" s="667"/>
      <c r="AY52" s="667"/>
      <c r="AZ52" s="667"/>
      <c r="BA52" s="668"/>
      <c r="BB52" s="666"/>
      <c r="BC52" s="667"/>
      <c r="BD52" s="667"/>
      <c r="BE52" s="667"/>
      <c r="BF52" s="667"/>
      <c r="BG52" s="667"/>
      <c r="BH52" s="667"/>
      <c r="BI52" s="1068"/>
      <c r="BL52" s="546"/>
      <c r="BM52" s="547"/>
      <c r="BN52" s="548"/>
      <c r="BO52" s="549"/>
      <c r="BP52" s="532"/>
      <c r="BQ52" s="533"/>
      <c r="BR52" s="533"/>
      <c r="BS52" s="533"/>
      <c r="BT52" s="533"/>
      <c r="BU52" s="533"/>
      <c r="BV52" s="533"/>
      <c r="BW52" s="533"/>
      <c r="BX52" s="533"/>
      <c r="BY52" s="533"/>
      <c r="BZ52" s="533"/>
      <c r="CA52" s="533"/>
      <c r="CB52" s="533"/>
      <c r="CC52" s="533"/>
      <c r="CD52" s="533"/>
      <c r="CE52" s="533"/>
      <c r="CF52" s="533"/>
      <c r="CG52" s="533"/>
      <c r="CH52" s="533"/>
      <c r="CI52" s="534"/>
      <c r="CJ52" s="536"/>
      <c r="CK52" s="536"/>
      <c r="CL52" s="536"/>
      <c r="CM52" s="538"/>
      <c r="CN52" s="538"/>
      <c r="CO52" s="538"/>
      <c r="CP52" s="669"/>
      <c r="CQ52" s="1142"/>
      <c r="CR52" s="1142"/>
      <c r="CS52" s="1143"/>
      <c r="CT52" s="655"/>
      <c r="CU52" s="656"/>
      <c r="CV52" s="656"/>
      <c r="CW52" s="660"/>
      <c r="CX52" s="661"/>
      <c r="CY52" s="661"/>
      <c r="CZ52" s="661"/>
      <c r="DA52" s="661"/>
      <c r="DB52" s="662"/>
      <c r="DC52" s="666"/>
      <c r="DD52" s="667"/>
      <c r="DE52" s="667"/>
      <c r="DF52" s="667"/>
      <c r="DG52" s="667"/>
      <c r="DH52" s="667"/>
      <c r="DI52" s="667"/>
      <c r="DJ52" s="667"/>
      <c r="DK52" s="668"/>
      <c r="DL52" s="543"/>
      <c r="DM52" s="544"/>
      <c r="DN52" s="544"/>
      <c r="DO52" s="544"/>
      <c r="DP52" s="544"/>
      <c r="DQ52" s="544"/>
      <c r="DR52" s="544"/>
      <c r="DS52" s="545"/>
      <c r="DV52" s="546"/>
      <c r="DW52" s="547"/>
      <c r="DX52" s="548"/>
      <c r="DY52" s="549"/>
      <c r="DZ52" s="532"/>
      <c r="EA52" s="533"/>
      <c r="EB52" s="533"/>
      <c r="EC52" s="533"/>
      <c r="ED52" s="533"/>
      <c r="EE52" s="533"/>
      <c r="EF52" s="533"/>
      <c r="EG52" s="533"/>
      <c r="EH52" s="533"/>
      <c r="EI52" s="533"/>
      <c r="EJ52" s="533"/>
      <c r="EK52" s="533"/>
      <c r="EL52" s="533"/>
      <c r="EM52" s="533"/>
      <c r="EN52" s="533"/>
      <c r="EO52" s="533"/>
      <c r="EP52" s="533"/>
      <c r="EQ52" s="533"/>
      <c r="ER52" s="533"/>
      <c r="ES52" s="534"/>
      <c r="ET52" s="536"/>
      <c r="EU52" s="536"/>
      <c r="EV52" s="536"/>
      <c r="EW52" s="538"/>
      <c r="EX52" s="538"/>
      <c r="EY52" s="538"/>
      <c r="EZ52" s="669"/>
      <c r="FA52" s="1142"/>
      <c r="FB52" s="1142"/>
      <c r="FC52" s="1143"/>
      <c r="FD52" s="655"/>
      <c r="FE52" s="656"/>
      <c r="FF52" s="656"/>
      <c r="FG52" s="660"/>
      <c r="FH52" s="661"/>
      <c r="FI52" s="661"/>
      <c r="FJ52" s="661"/>
      <c r="FK52" s="661"/>
      <c r="FL52" s="662"/>
      <c r="FM52" s="666"/>
      <c r="FN52" s="667"/>
      <c r="FO52" s="667"/>
      <c r="FP52" s="667"/>
      <c r="FQ52" s="667"/>
      <c r="FR52" s="667"/>
      <c r="FS52" s="667"/>
      <c r="FT52" s="667"/>
      <c r="FU52" s="668"/>
      <c r="FV52" s="543"/>
      <c r="FW52" s="544"/>
      <c r="FX52" s="544"/>
      <c r="FY52" s="544"/>
      <c r="FZ52" s="544"/>
      <c r="GA52" s="544"/>
      <c r="GB52" s="544"/>
      <c r="GC52" s="545"/>
    </row>
    <row r="53" spans="2:185" ht="11.25" customHeight="1" x14ac:dyDescent="0.4">
      <c r="B53" s="873"/>
      <c r="C53" s="874"/>
      <c r="D53" s="958"/>
      <c r="E53" s="959"/>
      <c r="F53" s="980"/>
      <c r="G53" s="981"/>
      <c r="H53" s="981"/>
      <c r="I53" s="981"/>
      <c r="J53" s="981"/>
      <c r="K53" s="981"/>
      <c r="L53" s="981"/>
      <c r="M53" s="981"/>
      <c r="N53" s="981"/>
      <c r="O53" s="981"/>
      <c r="P53" s="981"/>
      <c r="Q53" s="981"/>
      <c r="R53" s="981"/>
      <c r="S53" s="981"/>
      <c r="T53" s="981"/>
      <c r="U53" s="981"/>
      <c r="V53" s="981"/>
      <c r="W53" s="981"/>
      <c r="X53" s="981"/>
      <c r="Y53" s="982"/>
      <c r="Z53" s="966"/>
      <c r="AA53" s="967"/>
      <c r="AB53" s="968"/>
      <c r="AC53" s="974"/>
      <c r="AD53" s="974"/>
      <c r="AE53" s="974"/>
      <c r="AF53" s="977"/>
      <c r="AG53" s="1137"/>
      <c r="AH53" s="1137"/>
      <c r="AI53" s="1138"/>
      <c r="AJ53" s="933"/>
      <c r="AK53" s="934"/>
      <c r="AL53" s="934"/>
      <c r="AM53" s="1061"/>
      <c r="AN53" s="1062"/>
      <c r="AO53" s="1062"/>
      <c r="AP53" s="1062"/>
      <c r="AQ53" s="1062"/>
      <c r="AR53" s="1063"/>
      <c r="AS53" s="663" t="str">
        <f t="shared" ref="AS53" si="405">IF(AF53="","",AF53*AM53)</f>
        <v/>
      </c>
      <c r="AT53" s="664"/>
      <c r="AU53" s="664"/>
      <c r="AV53" s="664"/>
      <c r="AW53" s="664"/>
      <c r="AX53" s="664"/>
      <c r="AY53" s="664"/>
      <c r="AZ53" s="664"/>
      <c r="BA53" s="665"/>
      <c r="BB53" s="663" t="str">
        <f t="shared" ref="BB53" si="406">IF(Z53="","",ROUNDDOWN(Z53/100*AS53,0))</f>
        <v/>
      </c>
      <c r="BC53" s="664"/>
      <c r="BD53" s="664"/>
      <c r="BE53" s="664"/>
      <c r="BF53" s="664"/>
      <c r="BG53" s="664"/>
      <c r="BH53" s="664"/>
      <c r="BI53" s="1067"/>
      <c r="BL53" s="521">
        <f t="shared" ref="BL53" si="407">B53</f>
        <v>0</v>
      </c>
      <c r="BM53" s="522"/>
      <c r="BN53" s="525">
        <f t="shared" ref="BN53" si="408">D53</f>
        <v>0</v>
      </c>
      <c r="BO53" s="526"/>
      <c r="BP53" s="529">
        <f t="shared" ref="BP53" si="409">F53</f>
        <v>0</v>
      </c>
      <c r="BQ53" s="530"/>
      <c r="BR53" s="530"/>
      <c r="BS53" s="530"/>
      <c r="BT53" s="530"/>
      <c r="BU53" s="530"/>
      <c r="BV53" s="530"/>
      <c r="BW53" s="530"/>
      <c r="BX53" s="530"/>
      <c r="BY53" s="530"/>
      <c r="BZ53" s="530"/>
      <c r="CA53" s="530"/>
      <c r="CB53" s="530"/>
      <c r="CC53" s="530"/>
      <c r="CD53" s="530"/>
      <c r="CE53" s="530"/>
      <c r="CF53" s="530"/>
      <c r="CG53" s="530"/>
      <c r="CH53" s="530"/>
      <c r="CI53" s="531"/>
      <c r="CJ53" s="535" t="str">
        <f t="shared" ref="CJ53" si="410">IF(Z53="","",Z53)</f>
        <v/>
      </c>
      <c r="CK53" s="535"/>
      <c r="CL53" s="535"/>
      <c r="CM53" s="537">
        <f t="shared" ref="CM53" si="411">AC53</f>
        <v>0</v>
      </c>
      <c r="CN53" s="537"/>
      <c r="CO53" s="537"/>
      <c r="CP53" s="540" t="str">
        <f t="shared" ref="CP53" si="412">IF(AF53="","",AF53)</f>
        <v/>
      </c>
      <c r="CQ53" s="1123"/>
      <c r="CR53" s="1123"/>
      <c r="CS53" s="1124"/>
      <c r="CT53" s="653">
        <f t="shared" ref="CT53" si="413">AJ53</f>
        <v>0</v>
      </c>
      <c r="CU53" s="654"/>
      <c r="CV53" s="654"/>
      <c r="CW53" s="657">
        <f t="shared" ref="CW53" si="414">IF(AF53=1,"",AM53*1)</f>
        <v>0</v>
      </c>
      <c r="CX53" s="658"/>
      <c r="CY53" s="658"/>
      <c r="CZ53" s="658"/>
      <c r="DA53" s="658"/>
      <c r="DB53" s="659"/>
      <c r="DC53" s="663" t="str">
        <f t="shared" ref="DC53" si="415">IF(AS53="","",AS53)</f>
        <v/>
      </c>
      <c r="DD53" s="664"/>
      <c r="DE53" s="664"/>
      <c r="DF53" s="664"/>
      <c r="DG53" s="664"/>
      <c r="DH53" s="664"/>
      <c r="DI53" s="664"/>
      <c r="DJ53" s="664"/>
      <c r="DK53" s="665"/>
      <c r="DL53" s="543" t="str">
        <f t="shared" ref="DL53" si="416">IF(Z53="","",ROUNDDOWN(Z53/100*AS53,0))</f>
        <v/>
      </c>
      <c r="DM53" s="544"/>
      <c r="DN53" s="544"/>
      <c r="DO53" s="544"/>
      <c r="DP53" s="544"/>
      <c r="DQ53" s="544"/>
      <c r="DR53" s="544"/>
      <c r="DS53" s="545"/>
      <c r="DV53" s="521">
        <f t="shared" ref="DV53" si="417">B53</f>
        <v>0</v>
      </c>
      <c r="DW53" s="522"/>
      <c r="DX53" s="525">
        <f t="shared" ref="DX53" si="418">D53</f>
        <v>0</v>
      </c>
      <c r="DY53" s="526"/>
      <c r="DZ53" s="529">
        <f t="shared" ref="DZ53" si="419">F53</f>
        <v>0</v>
      </c>
      <c r="EA53" s="530"/>
      <c r="EB53" s="530"/>
      <c r="EC53" s="530"/>
      <c r="ED53" s="530"/>
      <c r="EE53" s="530"/>
      <c r="EF53" s="530"/>
      <c r="EG53" s="530"/>
      <c r="EH53" s="530"/>
      <c r="EI53" s="530"/>
      <c r="EJ53" s="530"/>
      <c r="EK53" s="530"/>
      <c r="EL53" s="530"/>
      <c r="EM53" s="530"/>
      <c r="EN53" s="530"/>
      <c r="EO53" s="530"/>
      <c r="EP53" s="530"/>
      <c r="EQ53" s="530"/>
      <c r="ER53" s="530"/>
      <c r="ES53" s="531"/>
      <c r="ET53" s="535" t="str">
        <f t="shared" ref="ET53" si="420">IF(Z53="","",Z53)</f>
        <v/>
      </c>
      <c r="EU53" s="535"/>
      <c r="EV53" s="535"/>
      <c r="EW53" s="537">
        <f t="shared" ref="EW53" si="421">AC53</f>
        <v>0</v>
      </c>
      <c r="EX53" s="537"/>
      <c r="EY53" s="537"/>
      <c r="EZ53" s="540" t="str">
        <f t="shared" ref="EZ53" si="422">IF(AF53="","",AF53)</f>
        <v/>
      </c>
      <c r="FA53" s="1123"/>
      <c r="FB53" s="1123"/>
      <c r="FC53" s="1124"/>
      <c r="FD53" s="653">
        <f t="shared" ref="FD53" si="423">AJ53</f>
        <v>0</v>
      </c>
      <c r="FE53" s="654"/>
      <c r="FF53" s="654"/>
      <c r="FG53" s="657">
        <f t="shared" ref="FG53" si="424">IF(AF53=1,"",AM53)</f>
        <v>0</v>
      </c>
      <c r="FH53" s="658"/>
      <c r="FI53" s="658"/>
      <c r="FJ53" s="658"/>
      <c r="FK53" s="658"/>
      <c r="FL53" s="659"/>
      <c r="FM53" s="663" t="str">
        <f t="shared" ref="FM53" si="425">IF(AS53="","",AS53)</f>
        <v/>
      </c>
      <c r="FN53" s="664"/>
      <c r="FO53" s="664"/>
      <c r="FP53" s="664"/>
      <c r="FQ53" s="664"/>
      <c r="FR53" s="664"/>
      <c r="FS53" s="664"/>
      <c r="FT53" s="664"/>
      <c r="FU53" s="665"/>
      <c r="FV53" s="543" t="str">
        <f t="shared" ref="FV53" si="426">IF(Z53="","",ROUNDDOWN(Z53/100*AS53,0))</f>
        <v/>
      </c>
      <c r="FW53" s="544"/>
      <c r="FX53" s="544"/>
      <c r="FY53" s="544"/>
      <c r="FZ53" s="544"/>
      <c r="GA53" s="544"/>
      <c r="GB53" s="544"/>
      <c r="GC53" s="545"/>
    </row>
    <row r="54" spans="2:185" ht="11.25" customHeight="1" x14ac:dyDescent="0.4">
      <c r="B54" s="962"/>
      <c r="C54" s="963"/>
      <c r="D54" s="964"/>
      <c r="E54" s="965"/>
      <c r="F54" s="983"/>
      <c r="G54" s="984"/>
      <c r="H54" s="984"/>
      <c r="I54" s="984"/>
      <c r="J54" s="984"/>
      <c r="K54" s="984"/>
      <c r="L54" s="984"/>
      <c r="M54" s="984"/>
      <c r="N54" s="984"/>
      <c r="O54" s="984"/>
      <c r="P54" s="984"/>
      <c r="Q54" s="984"/>
      <c r="R54" s="984"/>
      <c r="S54" s="984"/>
      <c r="T54" s="984"/>
      <c r="U54" s="984"/>
      <c r="V54" s="984"/>
      <c r="W54" s="984"/>
      <c r="X54" s="984"/>
      <c r="Y54" s="985"/>
      <c r="Z54" s="969"/>
      <c r="AA54" s="970"/>
      <c r="AB54" s="971"/>
      <c r="AC54" s="975"/>
      <c r="AD54" s="975"/>
      <c r="AE54" s="975"/>
      <c r="AF54" s="979"/>
      <c r="AG54" s="1159"/>
      <c r="AH54" s="1159"/>
      <c r="AI54" s="1160"/>
      <c r="AJ54" s="935"/>
      <c r="AK54" s="936"/>
      <c r="AL54" s="936"/>
      <c r="AM54" s="1064"/>
      <c r="AN54" s="1065"/>
      <c r="AO54" s="1065"/>
      <c r="AP54" s="1065"/>
      <c r="AQ54" s="1065"/>
      <c r="AR54" s="1066"/>
      <c r="AS54" s="666"/>
      <c r="AT54" s="667"/>
      <c r="AU54" s="667"/>
      <c r="AV54" s="667"/>
      <c r="AW54" s="667"/>
      <c r="AX54" s="667"/>
      <c r="AY54" s="667"/>
      <c r="AZ54" s="667"/>
      <c r="BA54" s="668"/>
      <c r="BB54" s="666"/>
      <c r="BC54" s="667"/>
      <c r="BD54" s="667"/>
      <c r="BE54" s="667"/>
      <c r="BF54" s="667"/>
      <c r="BG54" s="667"/>
      <c r="BH54" s="667"/>
      <c r="BI54" s="1068"/>
      <c r="BL54" s="546"/>
      <c r="BM54" s="547"/>
      <c r="BN54" s="548"/>
      <c r="BO54" s="549"/>
      <c r="BP54" s="532"/>
      <c r="BQ54" s="533"/>
      <c r="BR54" s="533"/>
      <c r="BS54" s="533"/>
      <c r="BT54" s="533"/>
      <c r="BU54" s="533"/>
      <c r="BV54" s="533"/>
      <c r="BW54" s="533"/>
      <c r="BX54" s="533"/>
      <c r="BY54" s="533"/>
      <c r="BZ54" s="533"/>
      <c r="CA54" s="533"/>
      <c r="CB54" s="533"/>
      <c r="CC54" s="533"/>
      <c r="CD54" s="533"/>
      <c r="CE54" s="533"/>
      <c r="CF54" s="533"/>
      <c r="CG54" s="533"/>
      <c r="CH54" s="533"/>
      <c r="CI54" s="534"/>
      <c r="CJ54" s="536"/>
      <c r="CK54" s="536"/>
      <c r="CL54" s="536"/>
      <c r="CM54" s="538"/>
      <c r="CN54" s="538"/>
      <c r="CO54" s="538"/>
      <c r="CP54" s="669"/>
      <c r="CQ54" s="1142"/>
      <c r="CR54" s="1142"/>
      <c r="CS54" s="1143"/>
      <c r="CT54" s="655"/>
      <c r="CU54" s="656"/>
      <c r="CV54" s="656"/>
      <c r="CW54" s="660"/>
      <c r="CX54" s="661"/>
      <c r="CY54" s="661"/>
      <c r="CZ54" s="661"/>
      <c r="DA54" s="661"/>
      <c r="DB54" s="662"/>
      <c r="DC54" s="666"/>
      <c r="DD54" s="667"/>
      <c r="DE54" s="667"/>
      <c r="DF54" s="667"/>
      <c r="DG54" s="667"/>
      <c r="DH54" s="667"/>
      <c r="DI54" s="667"/>
      <c r="DJ54" s="667"/>
      <c r="DK54" s="668"/>
      <c r="DL54" s="543"/>
      <c r="DM54" s="544"/>
      <c r="DN54" s="544"/>
      <c r="DO54" s="544"/>
      <c r="DP54" s="544"/>
      <c r="DQ54" s="544"/>
      <c r="DR54" s="544"/>
      <c r="DS54" s="545"/>
      <c r="DV54" s="546"/>
      <c r="DW54" s="547"/>
      <c r="DX54" s="548"/>
      <c r="DY54" s="549"/>
      <c r="DZ54" s="532"/>
      <c r="EA54" s="533"/>
      <c r="EB54" s="533"/>
      <c r="EC54" s="533"/>
      <c r="ED54" s="533"/>
      <c r="EE54" s="533"/>
      <c r="EF54" s="533"/>
      <c r="EG54" s="533"/>
      <c r="EH54" s="533"/>
      <c r="EI54" s="533"/>
      <c r="EJ54" s="533"/>
      <c r="EK54" s="533"/>
      <c r="EL54" s="533"/>
      <c r="EM54" s="533"/>
      <c r="EN54" s="533"/>
      <c r="EO54" s="533"/>
      <c r="EP54" s="533"/>
      <c r="EQ54" s="533"/>
      <c r="ER54" s="533"/>
      <c r="ES54" s="534"/>
      <c r="ET54" s="536"/>
      <c r="EU54" s="536"/>
      <c r="EV54" s="536"/>
      <c r="EW54" s="538"/>
      <c r="EX54" s="538"/>
      <c r="EY54" s="538"/>
      <c r="EZ54" s="669"/>
      <c r="FA54" s="1142"/>
      <c r="FB54" s="1142"/>
      <c r="FC54" s="1143"/>
      <c r="FD54" s="655"/>
      <c r="FE54" s="656"/>
      <c r="FF54" s="656"/>
      <c r="FG54" s="660"/>
      <c r="FH54" s="661"/>
      <c r="FI54" s="661"/>
      <c r="FJ54" s="661"/>
      <c r="FK54" s="661"/>
      <c r="FL54" s="662"/>
      <c r="FM54" s="666"/>
      <c r="FN54" s="667"/>
      <c r="FO54" s="667"/>
      <c r="FP54" s="667"/>
      <c r="FQ54" s="667"/>
      <c r="FR54" s="667"/>
      <c r="FS54" s="667"/>
      <c r="FT54" s="667"/>
      <c r="FU54" s="668"/>
      <c r="FV54" s="543"/>
      <c r="FW54" s="544"/>
      <c r="FX54" s="544"/>
      <c r="FY54" s="544"/>
      <c r="FZ54" s="544"/>
      <c r="GA54" s="544"/>
      <c r="GB54" s="544"/>
      <c r="GC54" s="545"/>
    </row>
    <row r="55" spans="2:185" ht="11.25" customHeight="1" x14ac:dyDescent="0.4">
      <c r="B55" s="873"/>
      <c r="C55" s="874"/>
      <c r="D55" s="958"/>
      <c r="E55" s="959"/>
      <c r="F55" s="980"/>
      <c r="G55" s="981"/>
      <c r="H55" s="981"/>
      <c r="I55" s="981"/>
      <c r="J55" s="981"/>
      <c r="K55" s="981"/>
      <c r="L55" s="981"/>
      <c r="M55" s="981"/>
      <c r="N55" s="981"/>
      <c r="O55" s="981"/>
      <c r="P55" s="981"/>
      <c r="Q55" s="981"/>
      <c r="R55" s="981"/>
      <c r="S55" s="981"/>
      <c r="T55" s="981"/>
      <c r="U55" s="981"/>
      <c r="V55" s="981"/>
      <c r="W55" s="981"/>
      <c r="X55" s="981"/>
      <c r="Y55" s="982"/>
      <c r="Z55" s="966"/>
      <c r="AA55" s="967"/>
      <c r="AB55" s="968"/>
      <c r="AC55" s="974"/>
      <c r="AD55" s="974"/>
      <c r="AE55" s="974"/>
      <c r="AF55" s="977"/>
      <c r="AG55" s="1137"/>
      <c r="AH55" s="1137"/>
      <c r="AI55" s="1138"/>
      <c r="AJ55" s="933"/>
      <c r="AK55" s="934"/>
      <c r="AL55" s="934"/>
      <c r="AM55" s="1061"/>
      <c r="AN55" s="1062"/>
      <c r="AO55" s="1062"/>
      <c r="AP55" s="1062"/>
      <c r="AQ55" s="1062"/>
      <c r="AR55" s="1063"/>
      <c r="AS55" s="663" t="str">
        <f t="shared" ref="AS55" si="427">IF(AF55="","",AF55*AM55)</f>
        <v/>
      </c>
      <c r="AT55" s="664"/>
      <c r="AU55" s="664"/>
      <c r="AV55" s="664"/>
      <c r="AW55" s="664"/>
      <c r="AX55" s="664"/>
      <c r="AY55" s="664"/>
      <c r="AZ55" s="664"/>
      <c r="BA55" s="665"/>
      <c r="BB55" s="663" t="str">
        <f t="shared" ref="BB55" si="428">IF(Z55="","",ROUNDDOWN(Z55/100*AS55,0))</f>
        <v/>
      </c>
      <c r="BC55" s="664"/>
      <c r="BD55" s="664"/>
      <c r="BE55" s="664"/>
      <c r="BF55" s="664"/>
      <c r="BG55" s="664"/>
      <c r="BH55" s="664"/>
      <c r="BI55" s="1067"/>
      <c r="BL55" s="521">
        <f t="shared" ref="BL55" si="429">B55</f>
        <v>0</v>
      </c>
      <c r="BM55" s="522"/>
      <c r="BN55" s="525">
        <f t="shared" ref="BN55" si="430">D55</f>
        <v>0</v>
      </c>
      <c r="BO55" s="526"/>
      <c r="BP55" s="529">
        <f t="shared" ref="BP55" si="431">F55</f>
        <v>0</v>
      </c>
      <c r="BQ55" s="530"/>
      <c r="BR55" s="530"/>
      <c r="BS55" s="530"/>
      <c r="BT55" s="530"/>
      <c r="BU55" s="530"/>
      <c r="BV55" s="530"/>
      <c r="BW55" s="530"/>
      <c r="BX55" s="530"/>
      <c r="BY55" s="530"/>
      <c r="BZ55" s="530"/>
      <c r="CA55" s="530"/>
      <c r="CB55" s="530"/>
      <c r="CC55" s="530"/>
      <c r="CD55" s="530"/>
      <c r="CE55" s="530"/>
      <c r="CF55" s="530"/>
      <c r="CG55" s="530"/>
      <c r="CH55" s="530"/>
      <c r="CI55" s="531"/>
      <c r="CJ55" s="535" t="str">
        <f t="shared" ref="CJ55" si="432">IF(Z55="","",Z55)</f>
        <v/>
      </c>
      <c r="CK55" s="535"/>
      <c r="CL55" s="535"/>
      <c r="CM55" s="537">
        <f t="shared" ref="CM55" si="433">AC55</f>
        <v>0</v>
      </c>
      <c r="CN55" s="537"/>
      <c r="CO55" s="537"/>
      <c r="CP55" s="540" t="str">
        <f t="shared" ref="CP55" si="434">IF(AF55="","",AF55)</f>
        <v/>
      </c>
      <c r="CQ55" s="1123"/>
      <c r="CR55" s="1123"/>
      <c r="CS55" s="1124"/>
      <c r="CT55" s="653">
        <f t="shared" ref="CT55" si="435">AJ55</f>
        <v>0</v>
      </c>
      <c r="CU55" s="654"/>
      <c r="CV55" s="654"/>
      <c r="CW55" s="657">
        <f t="shared" ref="CW55" si="436">IF(AF55=1,"",AM55*1)</f>
        <v>0</v>
      </c>
      <c r="CX55" s="658"/>
      <c r="CY55" s="658"/>
      <c r="CZ55" s="658"/>
      <c r="DA55" s="658"/>
      <c r="DB55" s="659"/>
      <c r="DC55" s="663" t="str">
        <f t="shared" ref="DC55" si="437">IF(AS55="","",AS55)</f>
        <v/>
      </c>
      <c r="DD55" s="664"/>
      <c r="DE55" s="664"/>
      <c r="DF55" s="664"/>
      <c r="DG55" s="664"/>
      <c r="DH55" s="664"/>
      <c r="DI55" s="664"/>
      <c r="DJ55" s="664"/>
      <c r="DK55" s="665"/>
      <c r="DL55" s="543" t="str">
        <f t="shared" ref="DL55" si="438">IF(Z55="","",ROUNDDOWN(Z55/100*AS55,0))</f>
        <v/>
      </c>
      <c r="DM55" s="544"/>
      <c r="DN55" s="544"/>
      <c r="DO55" s="544"/>
      <c r="DP55" s="544"/>
      <c r="DQ55" s="544"/>
      <c r="DR55" s="544"/>
      <c r="DS55" s="545"/>
      <c r="DV55" s="521">
        <f t="shared" ref="DV55" si="439">B55</f>
        <v>0</v>
      </c>
      <c r="DW55" s="522"/>
      <c r="DX55" s="525">
        <f t="shared" ref="DX55" si="440">D55</f>
        <v>0</v>
      </c>
      <c r="DY55" s="526"/>
      <c r="DZ55" s="529">
        <f t="shared" ref="DZ55" si="441">F55</f>
        <v>0</v>
      </c>
      <c r="EA55" s="530"/>
      <c r="EB55" s="530"/>
      <c r="EC55" s="530"/>
      <c r="ED55" s="530"/>
      <c r="EE55" s="530"/>
      <c r="EF55" s="530"/>
      <c r="EG55" s="530"/>
      <c r="EH55" s="530"/>
      <c r="EI55" s="530"/>
      <c r="EJ55" s="530"/>
      <c r="EK55" s="530"/>
      <c r="EL55" s="530"/>
      <c r="EM55" s="530"/>
      <c r="EN55" s="530"/>
      <c r="EO55" s="530"/>
      <c r="EP55" s="530"/>
      <c r="EQ55" s="530"/>
      <c r="ER55" s="530"/>
      <c r="ES55" s="531"/>
      <c r="ET55" s="535" t="str">
        <f t="shared" ref="ET55" si="442">IF(Z55="","",Z55)</f>
        <v/>
      </c>
      <c r="EU55" s="535"/>
      <c r="EV55" s="535"/>
      <c r="EW55" s="537">
        <f t="shared" ref="EW55" si="443">AC55</f>
        <v>0</v>
      </c>
      <c r="EX55" s="537"/>
      <c r="EY55" s="537"/>
      <c r="EZ55" s="540" t="str">
        <f t="shared" ref="EZ55" si="444">IF(AF55="","",AF55)</f>
        <v/>
      </c>
      <c r="FA55" s="1123"/>
      <c r="FB55" s="1123"/>
      <c r="FC55" s="1124"/>
      <c r="FD55" s="653">
        <f t="shared" ref="FD55" si="445">AJ55</f>
        <v>0</v>
      </c>
      <c r="FE55" s="654"/>
      <c r="FF55" s="654"/>
      <c r="FG55" s="657">
        <f t="shared" ref="FG55" si="446">IF(AF55=1,"",AM55)</f>
        <v>0</v>
      </c>
      <c r="FH55" s="658"/>
      <c r="FI55" s="658"/>
      <c r="FJ55" s="658"/>
      <c r="FK55" s="658"/>
      <c r="FL55" s="659"/>
      <c r="FM55" s="663" t="str">
        <f t="shared" ref="FM55" si="447">IF(AS55="","",AS55)</f>
        <v/>
      </c>
      <c r="FN55" s="664"/>
      <c r="FO55" s="664"/>
      <c r="FP55" s="664"/>
      <c r="FQ55" s="664"/>
      <c r="FR55" s="664"/>
      <c r="FS55" s="664"/>
      <c r="FT55" s="664"/>
      <c r="FU55" s="665"/>
      <c r="FV55" s="543" t="str">
        <f t="shared" ref="FV55" si="448">IF(Z55="","",ROUNDDOWN(Z55/100*AS55,0))</f>
        <v/>
      </c>
      <c r="FW55" s="544"/>
      <c r="FX55" s="544"/>
      <c r="FY55" s="544"/>
      <c r="FZ55" s="544"/>
      <c r="GA55" s="544"/>
      <c r="GB55" s="544"/>
      <c r="GC55" s="545"/>
    </row>
    <row r="56" spans="2:185" ht="11.25" customHeight="1" x14ac:dyDescent="0.4">
      <c r="B56" s="962"/>
      <c r="C56" s="963"/>
      <c r="D56" s="964"/>
      <c r="E56" s="965"/>
      <c r="F56" s="983"/>
      <c r="G56" s="984"/>
      <c r="H56" s="984"/>
      <c r="I56" s="984"/>
      <c r="J56" s="984"/>
      <c r="K56" s="984"/>
      <c r="L56" s="984"/>
      <c r="M56" s="984"/>
      <c r="N56" s="984"/>
      <c r="O56" s="984"/>
      <c r="P56" s="984"/>
      <c r="Q56" s="984"/>
      <c r="R56" s="984"/>
      <c r="S56" s="984"/>
      <c r="T56" s="984"/>
      <c r="U56" s="984"/>
      <c r="V56" s="984"/>
      <c r="W56" s="984"/>
      <c r="X56" s="984"/>
      <c r="Y56" s="985"/>
      <c r="Z56" s="969"/>
      <c r="AA56" s="970"/>
      <c r="AB56" s="971"/>
      <c r="AC56" s="975"/>
      <c r="AD56" s="975"/>
      <c r="AE56" s="975"/>
      <c r="AF56" s="979"/>
      <c r="AG56" s="1159"/>
      <c r="AH56" s="1159"/>
      <c r="AI56" s="1160"/>
      <c r="AJ56" s="935"/>
      <c r="AK56" s="936"/>
      <c r="AL56" s="936"/>
      <c r="AM56" s="1064"/>
      <c r="AN56" s="1065"/>
      <c r="AO56" s="1065"/>
      <c r="AP56" s="1065"/>
      <c r="AQ56" s="1065"/>
      <c r="AR56" s="1066"/>
      <c r="AS56" s="666"/>
      <c r="AT56" s="667"/>
      <c r="AU56" s="667"/>
      <c r="AV56" s="667"/>
      <c r="AW56" s="667"/>
      <c r="AX56" s="667"/>
      <c r="AY56" s="667"/>
      <c r="AZ56" s="667"/>
      <c r="BA56" s="668"/>
      <c r="BB56" s="666"/>
      <c r="BC56" s="667"/>
      <c r="BD56" s="667"/>
      <c r="BE56" s="667"/>
      <c r="BF56" s="667"/>
      <c r="BG56" s="667"/>
      <c r="BH56" s="667"/>
      <c r="BI56" s="1068"/>
      <c r="BL56" s="546"/>
      <c r="BM56" s="547"/>
      <c r="BN56" s="548"/>
      <c r="BO56" s="549"/>
      <c r="BP56" s="532"/>
      <c r="BQ56" s="533"/>
      <c r="BR56" s="533"/>
      <c r="BS56" s="533"/>
      <c r="BT56" s="533"/>
      <c r="BU56" s="533"/>
      <c r="BV56" s="533"/>
      <c r="BW56" s="533"/>
      <c r="BX56" s="533"/>
      <c r="BY56" s="533"/>
      <c r="BZ56" s="533"/>
      <c r="CA56" s="533"/>
      <c r="CB56" s="533"/>
      <c r="CC56" s="533"/>
      <c r="CD56" s="533"/>
      <c r="CE56" s="533"/>
      <c r="CF56" s="533"/>
      <c r="CG56" s="533"/>
      <c r="CH56" s="533"/>
      <c r="CI56" s="534"/>
      <c r="CJ56" s="536"/>
      <c r="CK56" s="536"/>
      <c r="CL56" s="536"/>
      <c r="CM56" s="538"/>
      <c r="CN56" s="538"/>
      <c r="CO56" s="538"/>
      <c r="CP56" s="669"/>
      <c r="CQ56" s="1142"/>
      <c r="CR56" s="1142"/>
      <c r="CS56" s="1143"/>
      <c r="CT56" s="655"/>
      <c r="CU56" s="656"/>
      <c r="CV56" s="656"/>
      <c r="CW56" s="660"/>
      <c r="CX56" s="661"/>
      <c r="CY56" s="661"/>
      <c r="CZ56" s="661"/>
      <c r="DA56" s="661"/>
      <c r="DB56" s="662"/>
      <c r="DC56" s="666"/>
      <c r="DD56" s="667"/>
      <c r="DE56" s="667"/>
      <c r="DF56" s="667"/>
      <c r="DG56" s="667"/>
      <c r="DH56" s="667"/>
      <c r="DI56" s="667"/>
      <c r="DJ56" s="667"/>
      <c r="DK56" s="668"/>
      <c r="DL56" s="543"/>
      <c r="DM56" s="544"/>
      <c r="DN56" s="544"/>
      <c r="DO56" s="544"/>
      <c r="DP56" s="544"/>
      <c r="DQ56" s="544"/>
      <c r="DR56" s="544"/>
      <c r="DS56" s="545"/>
      <c r="DV56" s="546"/>
      <c r="DW56" s="547"/>
      <c r="DX56" s="548"/>
      <c r="DY56" s="549"/>
      <c r="DZ56" s="532"/>
      <c r="EA56" s="533"/>
      <c r="EB56" s="533"/>
      <c r="EC56" s="533"/>
      <c r="ED56" s="533"/>
      <c r="EE56" s="533"/>
      <c r="EF56" s="533"/>
      <c r="EG56" s="533"/>
      <c r="EH56" s="533"/>
      <c r="EI56" s="533"/>
      <c r="EJ56" s="533"/>
      <c r="EK56" s="533"/>
      <c r="EL56" s="533"/>
      <c r="EM56" s="533"/>
      <c r="EN56" s="533"/>
      <c r="EO56" s="533"/>
      <c r="EP56" s="533"/>
      <c r="EQ56" s="533"/>
      <c r="ER56" s="533"/>
      <c r="ES56" s="534"/>
      <c r="ET56" s="536"/>
      <c r="EU56" s="536"/>
      <c r="EV56" s="536"/>
      <c r="EW56" s="538"/>
      <c r="EX56" s="538"/>
      <c r="EY56" s="538"/>
      <c r="EZ56" s="669"/>
      <c r="FA56" s="1142"/>
      <c r="FB56" s="1142"/>
      <c r="FC56" s="1143"/>
      <c r="FD56" s="655"/>
      <c r="FE56" s="656"/>
      <c r="FF56" s="656"/>
      <c r="FG56" s="660"/>
      <c r="FH56" s="661"/>
      <c r="FI56" s="661"/>
      <c r="FJ56" s="661"/>
      <c r="FK56" s="661"/>
      <c r="FL56" s="662"/>
      <c r="FM56" s="666"/>
      <c r="FN56" s="667"/>
      <c r="FO56" s="667"/>
      <c r="FP56" s="667"/>
      <c r="FQ56" s="667"/>
      <c r="FR56" s="667"/>
      <c r="FS56" s="667"/>
      <c r="FT56" s="667"/>
      <c r="FU56" s="668"/>
      <c r="FV56" s="543"/>
      <c r="FW56" s="544"/>
      <c r="FX56" s="544"/>
      <c r="FY56" s="544"/>
      <c r="FZ56" s="544"/>
      <c r="GA56" s="544"/>
      <c r="GB56" s="544"/>
      <c r="GC56" s="545"/>
    </row>
    <row r="57" spans="2:185" ht="11.25" customHeight="1" x14ac:dyDescent="0.4">
      <c r="B57" s="873"/>
      <c r="C57" s="874"/>
      <c r="D57" s="958"/>
      <c r="E57" s="959"/>
      <c r="F57" s="980"/>
      <c r="G57" s="981"/>
      <c r="H57" s="981"/>
      <c r="I57" s="981"/>
      <c r="J57" s="981"/>
      <c r="K57" s="981"/>
      <c r="L57" s="981"/>
      <c r="M57" s="981"/>
      <c r="N57" s="981"/>
      <c r="O57" s="981"/>
      <c r="P57" s="981"/>
      <c r="Q57" s="981"/>
      <c r="R57" s="981"/>
      <c r="S57" s="981"/>
      <c r="T57" s="981"/>
      <c r="U57" s="981"/>
      <c r="V57" s="981"/>
      <c r="W57" s="981"/>
      <c r="X57" s="981"/>
      <c r="Y57" s="982"/>
      <c r="Z57" s="966"/>
      <c r="AA57" s="967"/>
      <c r="AB57" s="968"/>
      <c r="AC57" s="974"/>
      <c r="AD57" s="974"/>
      <c r="AE57" s="974"/>
      <c r="AF57" s="977"/>
      <c r="AG57" s="1137"/>
      <c r="AH57" s="1137"/>
      <c r="AI57" s="1138"/>
      <c r="AJ57" s="933"/>
      <c r="AK57" s="934"/>
      <c r="AL57" s="934"/>
      <c r="AM57" s="1061"/>
      <c r="AN57" s="1062"/>
      <c r="AO57" s="1062"/>
      <c r="AP57" s="1062"/>
      <c r="AQ57" s="1062"/>
      <c r="AR57" s="1063"/>
      <c r="AS57" s="663" t="str">
        <f t="shared" ref="AS57" si="449">IF(AF57="","",AF57*AM57)</f>
        <v/>
      </c>
      <c r="AT57" s="664"/>
      <c r="AU57" s="664"/>
      <c r="AV57" s="664"/>
      <c r="AW57" s="664"/>
      <c r="AX57" s="664"/>
      <c r="AY57" s="664"/>
      <c r="AZ57" s="664"/>
      <c r="BA57" s="665"/>
      <c r="BB57" s="663" t="str">
        <f t="shared" ref="BB57" si="450">IF(Z57="","",ROUNDDOWN(Z57/100*AS57,0))</f>
        <v/>
      </c>
      <c r="BC57" s="664"/>
      <c r="BD57" s="664"/>
      <c r="BE57" s="664"/>
      <c r="BF57" s="664"/>
      <c r="BG57" s="664"/>
      <c r="BH57" s="664"/>
      <c r="BI57" s="1067"/>
      <c r="BL57" s="521">
        <f t="shared" ref="BL57" si="451">B57</f>
        <v>0</v>
      </c>
      <c r="BM57" s="522"/>
      <c r="BN57" s="525">
        <f t="shared" ref="BN57" si="452">D57</f>
        <v>0</v>
      </c>
      <c r="BO57" s="526"/>
      <c r="BP57" s="529">
        <f t="shared" ref="BP57" si="453">F57</f>
        <v>0</v>
      </c>
      <c r="BQ57" s="530"/>
      <c r="BR57" s="530"/>
      <c r="BS57" s="530"/>
      <c r="BT57" s="530"/>
      <c r="BU57" s="530"/>
      <c r="BV57" s="530"/>
      <c r="BW57" s="530"/>
      <c r="BX57" s="530"/>
      <c r="BY57" s="530"/>
      <c r="BZ57" s="530"/>
      <c r="CA57" s="530"/>
      <c r="CB57" s="530"/>
      <c r="CC57" s="530"/>
      <c r="CD57" s="530"/>
      <c r="CE57" s="530"/>
      <c r="CF57" s="530"/>
      <c r="CG57" s="530"/>
      <c r="CH57" s="530"/>
      <c r="CI57" s="531"/>
      <c r="CJ57" s="535" t="str">
        <f t="shared" ref="CJ57" si="454">IF(Z57="","",Z57)</f>
        <v/>
      </c>
      <c r="CK57" s="535"/>
      <c r="CL57" s="535"/>
      <c r="CM57" s="537">
        <f t="shared" ref="CM57" si="455">AC57</f>
        <v>0</v>
      </c>
      <c r="CN57" s="537"/>
      <c r="CO57" s="537"/>
      <c r="CP57" s="540" t="str">
        <f t="shared" ref="CP57" si="456">IF(AF57="","",AF57)</f>
        <v/>
      </c>
      <c r="CQ57" s="1123"/>
      <c r="CR57" s="1123"/>
      <c r="CS57" s="1124"/>
      <c r="CT57" s="653">
        <f t="shared" ref="CT57" si="457">AJ57</f>
        <v>0</v>
      </c>
      <c r="CU57" s="654"/>
      <c r="CV57" s="654"/>
      <c r="CW57" s="657">
        <f t="shared" ref="CW57" si="458">IF(AF57=1,"",AM57*1)</f>
        <v>0</v>
      </c>
      <c r="CX57" s="658"/>
      <c r="CY57" s="658"/>
      <c r="CZ57" s="658"/>
      <c r="DA57" s="658"/>
      <c r="DB57" s="659"/>
      <c r="DC57" s="663" t="str">
        <f t="shared" ref="DC57" si="459">IF(AS57="","",AS57)</f>
        <v/>
      </c>
      <c r="DD57" s="664"/>
      <c r="DE57" s="664"/>
      <c r="DF57" s="664"/>
      <c r="DG57" s="664"/>
      <c r="DH57" s="664"/>
      <c r="DI57" s="664"/>
      <c r="DJ57" s="664"/>
      <c r="DK57" s="665"/>
      <c r="DL57" s="543" t="str">
        <f t="shared" ref="DL57" si="460">IF(Z57="","",ROUNDDOWN(Z57/100*AS57,0))</f>
        <v/>
      </c>
      <c r="DM57" s="544"/>
      <c r="DN57" s="544"/>
      <c r="DO57" s="544"/>
      <c r="DP57" s="544"/>
      <c r="DQ57" s="544"/>
      <c r="DR57" s="544"/>
      <c r="DS57" s="545"/>
      <c r="DV57" s="521">
        <f t="shared" ref="DV57" si="461">B57</f>
        <v>0</v>
      </c>
      <c r="DW57" s="522"/>
      <c r="DX57" s="525">
        <f t="shared" ref="DX57" si="462">D57</f>
        <v>0</v>
      </c>
      <c r="DY57" s="526"/>
      <c r="DZ57" s="529">
        <f t="shared" ref="DZ57" si="463">F57</f>
        <v>0</v>
      </c>
      <c r="EA57" s="530"/>
      <c r="EB57" s="530"/>
      <c r="EC57" s="530"/>
      <c r="ED57" s="530"/>
      <c r="EE57" s="530"/>
      <c r="EF57" s="530"/>
      <c r="EG57" s="530"/>
      <c r="EH57" s="530"/>
      <c r="EI57" s="530"/>
      <c r="EJ57" s="530"/>
      <c r="EK57" s="530"/>
      <c r="EL57" s="530"/>
      <c r="EM57" s="530"/>
      <c r="EN57" s="530"/>
      <c r="EO57" s="530"/>
      <c r="EP57" s="530"/>
      <c r="EQ57" s="530"/>
      <c r="ER57" s="530"/>
      <c r="ES57" s="531"/>
      <c r="ET57" s="535" t="str">
        <f t="shared" ref="ET57" si="464">IF(Z57="","",Z57)</f>
        <v/>
      </c>
      <c r="EU57" s="535"/>
      <c r="EV57" s="535"/>
      <c r="EW57" s="537">
        <f t="shared" ref="EW57" si="465">AC57</f>
        <v>0</v>
      </c>
      <c r="EX57" s="537"/>
      <c r="EY57" s="537"/>
      <c r="EZ57" s="540" t="str">
        <f t="shared" ref="EZ57" si="466">IF(AF57="","",AF57)</f>
        <v/>
      </c>
      <c r="FA57" s="1123"/>
      <c r="FB57" s="1123"/>
      <c r="FC57" s="1124"/>
      <c r="FD57" s="653">
        <f t="shared" ref="FD57" si="467">AJ57</f>
        <v>0</v>
      </c>
      <c r="FE57" s="654"/>
      <c r="FF57" s="654"/>
      <c r="FG57" s="657">
        <f t="shared" ref="FG57" si="468">IF(AF57=1,"",AM57)</f>
        <v>0</v>
      </c>
      <c r="FH57" s="658"/>
      <c r="FI57" s="658"/>
      <c r="FJ57" s="658"/>
      <c r="FK57" s="658"/>
      <c r="FL57" s="659"/>
      <c r="FM57" s="663" t="str">
        <f t="shared" ref="FM57" si="469">IF(AS57="","",AS57)</f>
        <v/>
      </c>
      <c r="FN57" s="664"/>
      <c r="FO57" s="664"/>
      <c r="FP57" s="664"/>
      <c r="FQ57" s="664"/>
      <c r="FR57" s="664"/>
      <c r="FS57" s="664"/>
      <c r="FT57" s="664"/>
      <c r="FU57" s="665"/>
      <c r="FV57" s="543" t="str">
        <f t="shared" ref="FV57" si="470">IF(Z57="","",ROUNDDOWN(Z57/100*AS57,0))</f>
        <v/>
      </c>
      <c r="FW57" s="544"/>
      <c r="FX57" s="544"/>
      <c r="FY57" s="544"/>
      <c r="FZ57" s="544"/>
      <c r="GA57" s="544"/>
      <c r="GB57" s="544"/>
      <c r="GC57" s="545"/>
    </row>
    <row r="58" spans="2:185" ht="11.25" customHeight="1" x14ac:dyDescent="0.4">
      <c r="B58" s="962"/>
      <c r="C58" s="963"/>
      <c r="D58" s="964"/>
      <c r="E58" s="965"/>
      <c r="F58" s="983"/>
      <c r="G58" s="984"/>
      <c r="H58" s="984"/>
      <c r="I58" s="984"/>
      <c r="J58" s="984"/>
      <c r="K58" s="984"/>
      <c r="L58" s="984"/>
      <c r="M58" s="984"/>
      <c r="N58" s="984"/>
      <c r="O58" s="984"/>
      <c r="P58" s="984"/>
      <c r="Q58" s="984"/>
      <c r="R58" s="984"/>
      <c r="S58" s="984"/>
      <c r="T58" s="984"/>
      <c r="U58" s="984"/>
      <c r="V58" s="984"/>
      <c r="W58" s="984"/>
      <c r="X58" s="984"/>
      <c r="Y58" s="985"/>
      <c r="Z58" s="969"/>
      <c r="AA58" s="970"/>
      <c r="AB58" s="971"/>
      <c r="AC58" s="975"/>
      <c r="AD58" s="975"/>
      <c r="AE58" s="975"/>
      <c r="AF58" s="979"/>
      <c r="AG58" s="1159"/>
      <c r="AH58" s="1159"/>
      <c r="AI58" s="1160"/>
      <c r="AJ58" s="935"/>
      <c r="AK58" s="936"/>
      <c r="AL58" s="936"/>
      <c r="AM58" s="1064"/>
      <c r="AN58" s="1065"/>
      <c r="AO58" s="1065"/>
      <c r="AP58" s="1065"/>
      <c r="AQ58" s="1065"/>
      <c r="AR58" s="1066"/>
      <c r="AS58" s="666"/>
      <c r="AT58" s="667"/>
      <c r="AU58" s="667"/>
      <c r="AV58" s="667"/>
      <c r="AW58" s="667"/>
      <c r="AX58" s="667"/>
      <c r="AY58" s="667"/>
      <c r="AZ58" s="667"/>
      <c r="BA58" s="668"/>
      <c r="BB58" s="666"/>
      <c r="BC58" s="667"/>
      <c r="BD58" s="667"/>
      <c r="BE58" s="667"/>
      <c r="BF58" s="667"/>
      <c r="BG58" s="667"/>
      <c r="BH58" s="667"/>
      <c r="BI58" s="1068"/>
      <c r="BL58" s="546"/>
      <c r="BM58" s="547"/>
      <c r="BN58" s="548"/>
      <c r="BO58" s="549"/>
      <c r="BP58" s="532"/>
      <c r="BQ58" s="533"/>
      <c r="BR58" s="533"/>
      <c r="BS58" s="533"/>
      <c r="BT58" s="533"/>
      <c r="BU58" s="533"/>
      <c r="BV58" s="533"/>
      <c r="BW58" s="533"/>
      <c r="BX58" s="533"/>
      <c r="BY58" s="533"/>
      <c r="BZ58" s="533"/>
      <c r="CA58" s="533"/>
      <c r="CB58" s="533"/>
      <c r="CC58" s="533"/>
      <c r="CD58" s="533"/>
      <c r="CE58" s="533"/>
      <c r="CF58" s="533"/>
      <c r="CG58" s="533"/>
      <c r="CH58" s="533"/>
      <c r="CI58" s="534"/>
      <c r="CJ58" s="536"/>
      <c r="CK58" s="536"/>
      <c r="CL58" s="536"/>
      <c r="CM58" s="538"/>
      <c r="CN58" s="538"/>
      <c r="CO58" s="538"/>
      <c r="CP58" s="669"/>
      <c r="CQ58" s="1142"/>
      <c r="CR58" s="1142"/>
      <c r="CS58" s="1143"/>
      <c r="CT58" s="655"/>
      <c r="CU58" s="656"/>
      <c r="CV58" s="656"/>
      <c r="CW58" s="660"/>
      <c r="CX58" s="661"/>
      <c r="CY58" s="661"/>
      <c r="CZ58" s="661"/>
      <c r="DA58" s="661"/>
      <c r="DB58" s="662"/>
      <c r="DC58" s="666"/>
      <c r="DD58" s="667"/>
      <c r="DE58" s="667"/>
      <c r="DF58" s="667"/>
      <c r="DG58" s="667"/>
      <c r="DH58" s="667"/>
      <c r="DI58" s="667"/>
      <c r="DJ58" s="667"/>
      <c r="DK58" s="668"/>
      <c r="DL58" s="543"/>
      <c r="DM58" s="544"/>
      <c r="DN58" s="544"/>
      <c r="DO58" s="544"/>
      <c r="DP58" s="544"/>
      <c r="DQ58" s="544"/>
      <c r="DR58" s="544"/>
      <c r="DS58" s="545"/>
      <c r="DV58" s="546"/>
      <c r="DW58" s="547"/>
      <c r="DX58" s="548"/>
      <c r="DY58" s="549"/>
      <c r="DZ58" s="532"/>
      <c r="EA58" s="533"/>
      <c r="EB58" s="533"/>
      <c r="EC58" s="533"/>
      <c r="ED58" s="533"/>
      <c r="EE58" s="533"/>
      <c r="EF58" s="533"/>
      <c r="EG58" s="533"/>
      <c r="EH58" s="533"/>
      <c r="EI58" s="533"/>
      <c r="EJ58" s="533"/>
      <c r="EK58" s="533"/>
      <c r="EL58" s="533"/>
      <c r="EM58" s="533"/>
      <c r="EN58" s="533"/>
      <c r="EO58" s="533"/>
      <c r="EP58" s="533"/>
      <c r="EQ58" s="533"/>
      <c r="ER58" s="533"/>
      <c r="ES58" s="534"/>
      <c r="ET58" s="536"/>
      <c r="EU58" s="536"/>
      <c r="EV58" s="536"/>
      <c r="EW58" s="538"/>
      <c r="EX58" s="538"/>
      <c r="EY58" s="538"/>
      <c r="EZ58" s="669"/>
      <c r="FA58" s="1142"/>
      <c r="FB58" s="1142"/>
      <c r="FC58" s="1143"/>
      <c r="FD58" s="655"/>
      <c r="FE58" s="656"/>
      <c r="FF58" s="656"/>
      <c r="FG58" s="660"/>
      <c r="FH58" s="661"/>
      <c r="FI58" s="661"/>
      <c r="FJ58" s="661"/>
      <c r="FK58" s="661"/>
      <c r="FL58" s="662"/>
      <c r="FM58" s="666"/>
      <c r="FN58" s="667"/>
      <c r="FO58" s="667"/>
      <c r="FP58" s="667"/>
      <c r="FQ58" s="667"/>
      <c r="FR58" s="667"/>
      <c r="FS58" s="667"/>
      <c r="FT58" s="667"/>
      <c r="FU58" s="668"/>
      <c r="FV58" s="543"/>
      <c r="FW58" s="544"/>
      <c r="FX58" s="544"/>
      <c r="FY58" s="544"/>
      <c r="FZ58" s="544"/>
      <c r="GA58" s="544"/>
      <c r="GB58" s="544"/>
      <c r="GC58" s="545"/>
    </row>
    <row r="59" spans="2:185" ht="11.25" customHeight="1" x14ac:dyDescent="0.4">
      <c r="B59" s="873"/>
      <c r="C59" s="874"/>
      <c r="D59" s="958"/>
      <c r="E59" s="959"/>
      <c r="F59" s="980"/>
      <c r="G59" s="981"/>
      <c r="H59" s="981"/>
      <c r="I59" s="981"/>
      <c r="J59" s="981"/>
      <c r="K59" s="981"/>
      <c r="L59" s="981"/>
      <c r="M59" s="981"/>
      <c r="N59" s="981"/>
      <c r="O59" s="981"/>
      <c r="P59" s="981"/>
      <c r="Q59" s="981"/>
      <c r="R59" s="981"/>
      <c r="S59" s="981"/>
      <c r="T59" s="981"/>
      <c r="U59" s="981"/>
      <c r="V59" s="981"/>
      <c r="W59" s="981"/>
      <c r="X59" s="981"/>
      <c r="Y59" s="982"/>
      <c r="Z59" s="966"/>
      <c r="AA59" s="967"/>
      <c r="AB59" s="968"/>
      <c r="AC59" s="974"/>
      <c r="AD59" s="974"/>
      <c r="AE59" s="974"/>
      <c r="AF59" s="977"/>
      <c r="AG59" s="1137"/>
      <c r="AH59" s="1137"/>
      <c r="AI59" s="1138"/>
      <c r="AJ59" s="933"/>
      <c r="AK59" s="934"/>
      <c r="AL59" s="934"/>
      <c r="AM59" s="1061"/>
      <c r="AN59" s="1062"/>
      <c r="AO59" s="1062"/>
      <c r="AP59" s="1062"/>
      <c r="AQ59" s="1062"/>
      <c r="AR59" s="1063"/>
      <c r="AS59" s="663" t="str">
        <f t="shared" ref="AS59" si="471">IF(AF59="","",AF59*AM59)</f>
        <v/>
      </c>
      <c r="AT59" s="664"/>
      <c r="AU59" s="664"/>
      <c r="AV59" s="664"/>
      <c r="AW59" s="664"/>
      <c r="AX59" s="664"/>
      <c r="AY59" s="664"/>
      <c r="AZ59" s="664"/>
      <c r="BA59" s="665"/>
      <c r="BB59" s="663" t="str">
        <f t="shared" ref="BB59" si="472">IF(Z59="","",ROUNDDOWN(Z59/100*AS59,0))</f>
        <v/>
      </c>
      <c r="BC59" s="664"/>
      <c r="BD59" s="664"/>
      <c r="BE59" s="664"/>
      <c r="BF59" s="664"/>
      <c r="BG59" s="664"/>
      <c r="BH59" s="664"/>
      <c r="BI59" s="1067"/>
      <c r="BL59" s="521">
        <f t="shared" ref="BL59" si="473">B59</f>
        <v>0</v>
      </c>
      <c r="BM59" s="522"/>
      <c r="BN59" s="525">
        <f t="shared" ref="BN59" si="474">D59</f>
        <v>0</v>
      </c>
      <c r="BO59" s="526"/>
      <c r="BP59" s="529">
        <f t="shared" ref="BP59" si="475">F59</f>
        <v>0</v>
      </c>
      <c r="BQ59" s="530"/>
      <c r="BR59" s="530"/>
      <c r="BS59" s="530"/>
      <c r="BT59" s="530"/>
      <c r="BU59" s="530"/>
      <c r="BV59" s="530"/>
      <c r="BW59" s="530"/>
      <c r="BX59" s="530"/>
      <c r="BY59" s="530"/>
      <c r="BZ59" s="530"/>
      <c r="CA59" s="530"/>
      <c r="CB59" s="530"/>
      <c r="CC59" s="530"/>
      <c r="CD59" s="530"/>
      <c r="CE59" s="530"/>
      <c r="CF59" s="530"/>
      <c r="CG59" s="530"/>
      <c r="CH59" s="530"/>
      <c r="CI59" s="531"/>
      <c r="CJ59" s="535" t="str">
        <f t="shared" ref="CJ59" si="476">IF(Z59="","",Z59)</f>
        <v/>
      </c>
      <c r="CK59" s="535"/>
      <c r="CL59" s="535"/>
      <c r="CM59" s="537">
        <f t="shared" ref="CM59" si="477">AC59</f>
        <v>0</v>
      </c>
      <c r="CN59" s="537"/>
      <c r="CO59" s="537"/>
      <c r="CP59" s="540" t="str">
        <f t="shared" ref="CP59" si="478">IF(AF59="","",AF59)</f>
        <v/>
      </c>
      <c r="CQ59" s="1123"/>
      <c r="CR59" s="1123"/>
      <c r="CS59" s="1124"/>
      <c r="CT59" s="653">
        <f t="shared" ref="CT59" si="479">AJ59</f>
        <v>0</v>
      </c>
      <c r="CU59" s="654"/>
      <c r="CV59" s="654"/>
      <c r="CW59" s="657">
        <f t="shared" ref="CW59" si="480">IF(AF59=1,"",AM59*1)</f>
        <v>0</v>
      </c>
      <c r="CX59" s="658"/>
      <c r="CY59" s="658"/>
      <c r="CZ59" s="658"/>
      <c r="DA59" s="658"/>
      <c r="DB59" s="659"/>
      <c r="DC59" s="663" t="str">
        <f t="shared" ref="DC59" si="481">IF(AS59="","",AS59)</f>
        <v/>
      </c>
      <c r="DD59" s="664"/>
      <c r="DE59" s="664"/>
      <c r="DF59" s="664"/>
      <c r="DG59" s="664"/>
      <c r="DH59" s="664"/>
      <c r="DI59" s="664"/>
      <c r="DJ59" s="664"/>
      <c r="DK59" s="665"/>
      <c r="DL59" s="543" t="str">
        <f t="shared" ref="DL59" si="482">IF(Z59="","",ROUNDDOWN(Z59/100*AS59,0))</f>
        <v/>
      </c>
      <c r="DM59" s="544"/>
      <c r="DN59" s="544"/>
      <c r="DO59" s="544"/>
      <c r="DP59" s="544"/>
      <c r="DQ59" s="544"/>
      <c r="DR59" s="544"/>
      <c r="DS59" s="545"/>
      <c r="DV59" s="521">
        <f t="shared" ref="DV59" si="483">B59</f>
        <v>0</v>
      </c>
      <c r="DW59" s="522"/>
      <c r="DX59" s="525">
        <f t="shared" ref="DX59" si="484">D59</f>
        <v>0</v>
      </c>
      <c r="DY59" s="526"/>
      <c r="DZ59" s="529">
        <f t="shared" ref="DZ59" si="485">F59</f>
        <v>0</v>
      </c>
      <c r="EA59" s="530"/>
      <c r="EB59" s="530"/>
      <c r="EC59" s="530"/>
      <c r="ED59" s="530"/>
      <c r="EE59" s="530"/>
      <c r="EF59" s="530"/>
      <c r="EG59" s="530"/>
      <c r="EH59" s="530"/>
      <c r="EI59" s="530"/>
      <c r="EJ59" s="530"/>
      <c r="EK59" s="530"/>
      <c r="EL59" s="530"/>
      <c r="EM59" s="530"/>
      <c r="EN59" s="530"/>
      <c r="EO59" s="530"/>
      <c r="EP59" s="530"/>
      <c r="EQ59" s="530"/>
      <c r="ER59" s="530"/>
      <c r="ES59" s="531"/>
      <c r="ET59" s="535" t="str">
        <f t="shared" ref="ET59" si="486">IF(Z59="","",Z59)</f>
        <v/>
      </c>
      <c r="EU59" s="535"/>
      <c r="EV59" s="535"/>
      <c r="EW59" s="537">
        <f t="shared" ref="EW59" si="487">AC59</f>
        <v>0</v>
      </c>
      <c r="EX59" s="537"/>
      <c r="EY59" s="537"/>
      <c r="EZ59" s="540" t="str">
        <f t="shared" ref="EZ59" si="488">IF(AF59="","",AF59)</f>
        <v/>
      </c>
      <c r="FA59" s="1123"/>
      <c r="FB59" s="1123"/>
      <c r="FC59" s="1124"/>
      <c r="FD59" s="653">
        <f t="shared" ref="FD59" si="489">AJ59</f>
        <v>0</v>
      </c>
      <c r="FE59" s="654"/>
      <c r="FF59" s="654"/>
      <c r="FG59" s="657">
        <f t="shared" ref="FG59" si="490">IF(AF59=1,"",AM59)</f>
        <v>0</v>
      </c>
      <c r="FH59" s="658"/>
      <c r="FI59" s="658"/>
      <c r="FJ59" s="658"/>
      <c r="FK59" s="658"/>
      <c r="FL59" s="659"/>
      <c r="FM59" s="663" t="str">
        <f t="shared" ref="FM59" si="491">IF(AS59="","",AS59)</f>
        <v/>
      </c>
      <c r="FN59" s="664"/>
      <c r="FO59" s="664"/>
      <c r="FP59" s="664"/>
      <c r="FQ59" s="664"/>
      <c r="FR59" s="664"/>
      <c r="FS59" s="664"/>
      <c r="FT59" s="664"/>
      <c r="FU59" s="665"/>
      <c r="FV59" s="543" t="str">
        <f t="shared" ref="FV59" si="492">IF(Z59="","",ROUNDDOWN(Z59/100*AS59,0))</f>
        <v/>
      </c>
      <c r="FW59" s="544"/>
      <c r="FX59" s="544"/>
      <c r="FY59" s="544"/>
      <c r="FZ59" s="544"/>
      <c r="GA59" s="544"/>
      <c r="GB59" s="544"/>
      <c r="GC59" s="545"/>
    </row>
    <row r="60" spans="2:185" ht="11.25" customHeight="1" x14ac:dyDescent="0.4">
      <c r="B60" s="962"/>
      <c r="C60" s="963"/>
      <c r="D60" s="964"/>
      <c r="E60" s="965"/>
      <c r="F60" s="983"/>
      <c r="G60" s="984"/>
      <c r="H60" s="984"/>
      <c r="I60" s="984"/>
      <c r="J60" s="984"/>
      <c r="K60" s="984"/>
      <c r="L60" s="984"/>
      <c r="M60" s="984"/>
      <c r="N60" s="984"/>
      <c r="O60" s="984"/>
      <c r="P60" s="984"/>
      <c r="Q60" s="984"/>
      <c r="R60" s="984"/>
      <c r="S60" s="984"/>
      <c r="T60" s="984"/>
      <c r="U60" s="984"/>
      <c r="V60" s="984"/>
      <c r="W60" s="984"/>
      <c r="X60" s="984"/>
      <c r="Y60" s="985"/>
      <c r="Z60" s="969"/>
      <c r="AA60" s="970"/>
      <c r="AB60" s="971"/>
      <c r="AC60" s="975"/>
      <c r="AD60" s="975"/>
      <c r="AE60" s="975"/>
      <c r="AF60" s="979"/>
      <c r="AG60" s="1159"/>
      <c r="AH60" s="1159"/>
      <c r="AI60" s="1160"/>
      <c r="AJ60" s="935"/>
      <c r="AK60" s="936"/>
      <c r="AL60" s="936"/>
      <c r="AM60" s="1064"/>
      <c r="AN60" s="1065"/>
      <c r="AO60" s="1065"/>
      <c r="AP60" s="1065"/>
      <c r="AQ60" s="1065"/>
      <c r="AR60" s="1066"/>
      <c r="AS60" s="666"/>
      <c r="AT60" s="667"/>
      <c r="AU60" s="667"/>
      <c r="AV60" s="667"/>
      <c r="AW60" s="667"/>
      <c r="AX60" s="667"/>
      <c r="AY60" s="667"/>
      <c r="AZ60" s="667"/>
      <c r="BA60" s="668"/>
      <c r="BB60" s="666"/>
      <c r="BC60" s="667"/>
      <c r="BD60" s="667"/>
      <c r="BE60" s="667"/>
      <c r="BF60" s="667"/>
      <c r="BG60" s="667"/>
      <c r="BH60" s="667"/>
      <c r="BI60" s="1068"/>
      <c r="BL60" s="546"/>
      <c r="BM60" s="547"/>
      <c r="BN60" s="548"/>
      <c r="BO60" s="549"/>
      <c r="BP60" s="532"/>
      <c r="BQ60" s="533"/>
      <c r="BR60" s="533"/>
      <c r="BS60" s="533"/>
      <c r="BT60" s="533"/>
      <c r="BU60" s="533"/>
      <c r="BV60" s="533"/>
      <c r="BW60" s="533"/>
      <c r="BX60" s="533"/>
      <c r="BY60" s="533"/>
      <c r="BZ60" s="533"/>
      <c r="CA60" s="533"/>
      <c r="CB60" s="533"/>
      <c r="CC60" s="533"/>
      <c r="CD60" s="533"/>
      <c r="CE60" s="533"/>
      <c r="CF60" s="533"/>
      <c r="CG60" s="533"/>
      <c r="CH60" s="533"/>
      <c r="CI60" s="534"/>
      <c r="CJ60" s="536"/>
      <c r="CK60" s="536"/>
      <c r="CL60" s="536"/>
      <c r="CM60" s="538"/>
      <c r="CN60" s="538"/>
      <c r="CO60" s="538"/>
      <c r="CP60" s="669"/>
      <c r="CQ60" s="1142"/>
      <c r="CR60" s="1142"/>
      <c r="CS60" s="1143"/>
      <c r="CT60" s="655"/>
      <c r="CU60" s="656"/>
      <c r="CV60" s="656"/>
      <c r="CW60" s="660"/>
      <c r="CX60" s="661"/>
      <c r="CY60" s="661"/>
      <c r="CZ60" s="661"/>
      <c r="DA60" s="661"/>
      <c r="DB60" s="662"/>
      <c r="DC60" s="666"/>
      <c r="DD60" s="667"/>
      <c r="DE60" s="667"/>
      <c r="DF60" s="667"/>
      <c r="DG60" s="667"/>
      <c r="DH60" s="667"/>
      <c r="DI60" s="667"/>
      <c r="DJ60" s="667"/>
      <c r="DK60" s="668"/>
      <c r="DL60" s="543"/>
      <c r="DM60" s="544"/>
      <c r="DN60" s="544"/>
      <c r="DO60" s="544"/>
      <c r="DP60" s="544"/>
      <c r="DQ60" s="544"/>
      <c r="DR60" s="544"/>
      <c r="DS60" s="545"/>
      <c r="DV60" s="546"/>
      <c r="DW60" s="547"/>
      <c r="DX60" s="548"/>
      <c r="DY60" s="549"/>
      <c r="DZ60" s="532"/>
      <c r="EA60" s="533"/>
      <c r="EB60" s="533"/>
      <c r="EC60" s="533"/>
      <c r="ED60" s="533"/>
      <c r="EE60" s="533"/>
      <c r="EF60" s="533"/>
      <c r="EG60" s="533"/>
      <c r="EH60" s="533"/>
      <c r="EI60" s="533"/>
      <c r="EJ60" s="533"/>
      <c r="EK60" s="533"/>
      <c r="EL60" s="533"/>
      <c r="EM60" s="533"/>
      <c r="EN60" s="533"/>
      <c r="EO60" s="533"/>
      <c r="EP60" s="533"/>
      <c r="EQ60" s="533"/>
      <c r="ER60" s="533"/>
      <c r="ES60" s="534"/>
      <c r="ET60" s="536"/>
      <c r="EU60" s="536"/>
      <c r="EV60" s="536"/>
      <c r="EW60" s="538"/>
      <c r="EX60" s="538"/>
      <c r="EY60" s="538"/>
      <c r="EZ60" s="669"/>
      <c r="FA60" s="1142"/>
      <c r="FB60" s="1142"/>
      <c r="FC60" s="1143"/>
      <c r="FD60" s="655"/>
      <c r="FE60" s="656"/>
      <c r="FF60" s="656"/>
      <c r="FG60" s="660"/>
      <c r="FH60" s="661"/>
      <c r="FI60" s="661"/>
      <c r="FJ60" s="661"/>
      <c r="FK60" s="661"/>
      <c r="FL60" s="662"/>
      <c r="FM60" s="666"/>
      <c r="FN60" s="667"/>
      <c r="FO60" s="667"/>
      <c r="FP60" s="667"/>
      <c r="FQ60" s="667"/>
      <c r="FR60" s="667"/>
      <c r="FS60" s="667"/>
      <c r="FT60" s="667"/>
      <c r="FU60" s="668"/>
      <c r="FV60" s="543"/>
      <c r="FW60" s="544"/>
      <c r="FX60" s="544"/>
      <c r="FY60" s="544"/>
      <c r="FZ60" s="544"/>
      <c r="GA60" s="544"/>
      <c r="GB60" s="544"/>
      <c r="GC60" s="545"/>
    </row>
    <row r="61" spans="2:185" ht="11.25" customHeight="1" x14ac:dyDescent="0.4">
      <c r="B61" s="873"/>
      <c r="C61" s="874"/>
      <c r="D61" s="958"/>
      <c r="E61" s="959"/>
      <c r="F61" s="980"/>
      <c r="G61" s="981"/>
      <c r="H61" s="981"/>
      <c r="I61" s="981"/>
      <c r="J61" s="981"/>
      <c r="K61" s="981"/>
      <c r="L61" s="981"/>
      <c r="M61" s="981"/>
      <c r="N61" s="981"/>
      <c r="O61" s="981"/>
      <c r="P61" s="981"/>
      <c r="Q61" s="981"/>
      <c r="R61" s="981"/>
      <c r="S61" s="981"/>
      <c r="T61" s="981"/>
      <c r="U61" s="981"/>
      <c r="V61" s="981"/>
      <c r="W61" s="981"/>
      <c r="X61" s="981"/>
      <c r="Y61" s="982"/>
      <c r="Z61" s="966"/>
      <c r="AA61" s="967"/>
      <c r="AB61" s="968"/>
      <c r="AC61" s="974"/>
      <c r="AD61" s="974"/>
      <c r="AE61" s="974"/>
      <c r="AF61" s="977"/>
      <c r="AG61" s="1137"/>
      <c r="AH61" s="1137"/>
      <c r="AI61" s="1138"/>
      <c r="AJ61" s="933"/>
      <c r="AK61" s="934"/>
      <c r="AL61" s="934"/>
      <c r="AM61" s="1061"/>
      <c r="AN61" s="1062"/>
      <c r="AO61" s="1062"/>
      <c r="AP61" s="1062"/>
      <c r="AQ61" s="1062"/>
      <c r="AR61" s="1063"/>
      <c r="AS61" s="663" t="str">
        <f t="shared" ref="AS61" si="493">IF(AF61="","",AF61*AM61)</f>
        <v/>
      </c>
      <c r="AT61" s="664"/>
      <c r="AU61" s="664"/>
      <c r="AV61" s="664"/>
      <c r="AW61" s="664"/>
      <c r="AX61" s="664"/>
      <c r="AY61" s="664"/>
      <c r="AZ61" s="664"/>
      <c r="BA61" s="665"/>
      <c r="BB61" s="663" t="str">
        <f t="shared" ref="BB61" si="494">IF(Z61="","",ROUNDDOWN(Z61/100*AS61,0))</f>
        <v/>
      </c>
      <c r="BC61" s="664"/>
      <c r="BD61" s="664"/>
      <c r="BE61" s="664"/>
      <c r="BF61" s="664"/>
      <c r="BG61" s="664"/>
      <c r="BH61" s="664"/>
      <c r="BI61" s="1067"/>
      <c r="BL61" s="521">
        <f t="shared" ref="BL61" si="495">B61</f>
        <v>0</v>
      </c>
      <c r="BM61" s="522"/>
      <c r="BN61" s="525">
        <f t="shared" ref="BN61" si="496">D61</f>
        <v>0</v>
      </c>
      <c r="BO61" s="526"/>
      <c r="BP61" s="529">
        <f t="shared" ref="BP61" si="497">F61</f>
        <v>0</v>
      </c>
      <c r="BQ61" s="530"/>
      <c r="BR61" s="530"/>
      <c r="BS61" s="530"/>
      <c r="BT61" s="530"/>
      <c r="BU61" s="530"/>
      <c r="BV61" s="530"/>
      <c r="BW61" s="530"/>
      <c r="BX61" s="530"/>
      <c r="BY61" s="530"/>
      <c r="BZ61" s="530"/>
      <c r="CA61" s="530"/>
      <c r="CB61" s="530"/>
      <c r="CC61" s="530"/>
      <c r="CD61" s="530"/>
      <c r="CE61" s="530"/>
      <c r="CF61" s="530"/>
      <c r="CG61" s="530"/>
      <c r="CH61" s="530"/>
      <c r="CI61" s="531"/>
      <c r="CJ61" s="535" t="str">
        <f t="shared" ref="CJ61" si="498">IF(Z61="","",Z61)</f>
        <v/>
      </c>
      <c r="CK61" s="535"/>
      <c r="CL61" s="535"/>
      <c r="CM61" s="537">
        <f t="shared" ref="CM61" si="499">AC61</f>
        <v>0</v>
      </c>
      <c r="CN61" s="537"/>
      <c r="CO61" s="537"/>
      <c r="CP61" s="540" t="str">
        <f t="shared" ref="CP61" si="500">IF(AF61="","",AF61)</f>
        <v/>
      </c>
      <c r="CQ61" s="1123"/>
      <c r="CR61" s="1123"/>
      <c r="CS61" s="1124"/>
      <c r="CT61" s="653">
        <f t="shared" ref="CT61" si="501">AJ61</f>
        <v>0</v>
      </c>
      <c r="CU61" s="654"/>
      <c r="CV61" s="654"/>
      <c r="CW61" s="657">
        <f t="shared" ref="CW61" si="502">IF(AF61=1,"",AM61*1)</f>
        <v>0</v>
      </c>
      <c r="CX61" s="658"/>
      <c r="CY61" s="658"/>
      <c r="CZ61" s="658"/>
      <c r="DA61" s="658"/>
      <c r="DB61" s="659"/>
      <c r="DC61" s="663" t="str">
        <f t="shared" ref="DC61" si="503">IF(AS61="","",AS61)</f>
        <v/>
      </c>
      <c r="DD61" s="664"/>
      <c r="DE61" s="664"/>
      <c r="DF61" s="664"/>
      <c r="DG61" s="664"/>
      <c r="DH61" s="664"/>
      <c r="DI61" s="664"/>
      <c r="DJ61" s="664"/>
      <c r="DK61" s="665"/>
      <c r="DL61" s="543" t="str">
        <f t="shared" ref="DL61" si="504">IF(Z61="","",ROUNDDOWN(Z61/100*AS61,0))</f>
        <v/>
      </c>
      <c r="DM61" s="544"/>
      <c r="DN61" s="544"/>
      <c r="DO61" s="544"/>
      <c r="DP61" s="544"/>
      <c r="DQ61" s="544"/>
      <c r="DR61" s="544"/>
      <c r="DS61" s="545"/>
      <c r="DV61" s="521">
        <f t="shared" ref="DV61" si="505">B61</f>
        <v>0</v>
      </c>
      <c r="DW61" s="522"/>
      <c r="DX61" s="525">
        <f t="shared" ref="DX61" si="506">D61</f>
        <v>0</v>
      </c>
      <c r="DY61" s="526"/>
      <c r="DZ61" s="529">
        <f t="shared" ref="DZ61" si="507">F61</f>
        <v>0</v>
      </c>
      <c r="EA61" s="530"/>
      <c r="EB61" s="530"/>
      <c r="EC61" s="530"/>
      <c r="ED61" s="530"/>
      <c r="EE61" s="530"/>
      <c r="EF61" s="530"/>
      <c r="EG61" s="530"/>
      <c r="EH61" s="530"/>
      <c r="EI61" s="530"/>
      <c r="EJ61" s="530"/>
      <c r="EK61" s="530"/>
      <c r="EL61" s="530"/>
      <c r="EM61" s="530"/>
      <c r="EN61" s="530"/>
      <c r="EO61" s="530"/>
      <c r="EP61" s="530"/>
      <c r="EQ61" s="530"/>
      <c r="ER61" s="530"/>
      <c r="ES61" s="531"/>
      <c r="ET61" s="535" t="str">
        <f t="shared" ref="ET61" si="508">IF(Z61="","",Z61)</f>
        <v/>
      </c>
      <c r="EU61" s="535"/>
      <c r="EV61" s="535"/>
      <c r="EW61" s="537">
        <f t="shared" ref="EW61" si="509">AC61</f>
        <v>0</v>
      </c>
      <c r="EX61" s="537"/>
      <c r="EY61" s="537"/>
      <c r="EZ61" s="540" t="str">
        <f t="shared" ref="EZ61" si="510">IF(AF61="","",AF61)</f>
        <v/>
      </c>
      <c r="FA61" s="1123"/>
      <c r="FB61" s="1123"/>
      <c r="FC61" s="1124"/>
      <c r="FD61" s="653">
        <f t="shared" ref="FD61" si="511">AJ61</f>
        <v>0</v>
      </c>
      <c r="FE61" s="654"/>
      <c r="FF61" s="654"/>
      <c r="FG61" s="657">
        <f t="shared" ref="FG61" si="512">IF(AF61=1,"",AM61)</f>
        <v>0</v>
      </c>
      <c r="FH61" s="658"/>
      <c r="FI61" s="658"/>
      <c r="FJ61" s="658"/>
      <c r="FK61" s="658"/>
      <c r="FL61" s="659"/>
      <c r="FM61" s="663" t="str">
        <f t="shared" ref="FM61" si="513">IF(AS61="","",AS61)</f>
        <v/>
      </c>
      <c r="FN61" s="664"/>
      <c r="FO61" s="664"/>
      <c r="FP61" s="664"/>
      <c r="FQ61" s="664"/>
      <c r="FR61" s="664"/>
      <c r="FS61" s="664"/>
      <c r="FT61" s="664"/>
      <c r="FU61" s="665"/>
      <c r="FV61" s="543" t="str">
        <f t="shared" ref="FV61" si="514">IF(Z61="","",ROUNDDOWN(Z61/100*AS61,0))</f>
        <v/>
      </c>
      <c r="FW61" s="544"/>
      <c r="FX61" s="544"/>
      <c r="FY61" s="544"/>
      <c r="FZ61" s="544"/>
      <c r="GA61" s="544"/>
      <c r="GB61" s="544"/>
      <c r="GC61" s="545"/>
    </row>
    <row r="62" spans="2:185" ht="11.25" customHeight="1" x14ac:dyDescent="0.4">
      <c r="B62" s="1152"/>
      <c r="C62" s="1153"/>
      <c r="D62" s="1154"/>
      <c r="E62" s="1155"/>
      <c r="F62" s="1156"/>
      <c r="G62" s="1157"/>
      <c r="H62" s="1157"/>
      <c r="I62" s="1157"/>
      <c r="J62" s="1157"/>
      <c r="K62" s="1157"/>
      <c r="L62" s="1157"/>
      <c r="M62" s="1157"/>
      <c r="N62" s="1157"/>
      <c r="O62" s="1157"/>
      <c r="P62" s="1157"/>
      <c r="Q62" s="1157"/>
      <c r="R62" s="1157"/>
      <c r="S62" s="1157"/>
      <c r="T62" s="1157"/>
      <c r="U62" s="1157"/>
      <c r="V62" s="1157"/>
      <c r="W62" s="1157"/>
      <c r="X62" s="1157"/>
      <c r="Y62" s="1158"/>
      <c r="Z62" s="969"/>
      <c r="AA62" s="970"/>
      <c r="AB62" s="971"/>
      <c r="AC62" s="975"/>
      <c r="AD62" s="975"/>
      <c r="AE62" s="975"/>
      <c r="AF62" s="979"/>
      <c r="AG62" s="1159"/>
      <c r="AH62" s="1159"/>
      <c r="AI62" s="1160"/>
      <c r="AJ62" s="935"/>
      <c r="AK62" s="936"/>
      <c r="AL62" s="936"/>
      <c r="AM62" s="1064"/>
      <c r="AN62" s="1065"/>
      <c r="AO62" s="1065"/>
      <c r="AP62" s="1065"/>
      <c r="AQ62" s="1065"/>
      <c r="AR62" s="1066"/>
      <c r="AS62" s="666"/>
      <c r="AT62" s="667"/>
      <c r="AU62" s="667"/>
      <c r="AV62" s="667"/>
      <c r="AW62" s="667"/>
      <c r="AX62" s="667"/>
      <c r="AY62" s="667"/>
      <c r="AZ62" s="667"/>
      <c r="BA62" s="668"/>
      <c r="BB62" s="666"/>
      <c r="BC62" s="667"/>
      <c r="BD62" s="667"/>
      <c r="BE62" s="667"/>
      <c r="BF62" s="667"/>
      <c r="BG62" s="667"/>
      <c r="BH62" s="667"/>
      <c r="BI62" s="1068"/>
      <c r="BL62" s="1144"/>
      <c r="BM62" s="1145"/>
      <c r="BN62" s="1146"/>
      <c r="BO62" s="1147"/>
      <c r="BP62" s="1148"/>
      <c r="BQ62" s="1149"/>
      <c r="BR62" s="1149"/>
      <c r="BS62" s="1149"/>
      <c r="BT62" s="1149"/>
      <c r="BU62" s="1149"/>
      <c r="BV62" s="1149"/>
      <c r="BW62" s="1149"/>
      <c r="BX62" s="1149"/>
      <c r="BY62" s="1149"/>
      <c r="BZ62" s="1149"/>
      <c r="CA62" s="1149"/>
      <c r="CB62" s="1149"/>
      <c r="CC62" s="1149"/>
      <c r="CD62" s="1149"/>
      <c r="CE62" s="1149"/>
      <c r="CF62" s="1149"/>
      <c r="CG62" s="1149"/>
      <c r="CH62" s="1149"/>
      <c r="CI62" s="1150"/>
      <c r="CJ62" s="536"/>
      <c r="CK62" s="536"/>
      <c r="CL62" s="536"/>
      <c r="CM62" s="538"/>
      <c r="CN62" s="538"/>
      <c r="CO62" s="538"/>
      <c r="CP62" s="669"/>
      <c r="CQ62" s="1142"/>
      <c r="CR62" s="1142"/>
      <c r="CS62" s="1143"/>
      <c r="CT62" s="655"/>
      <c r="CU62" s="656"/>
      <c r="CV62" s="656"/>
      <c r="CW62" s="660"/>
      <c r="CX62" s="661"/>
      <c r="CY62" s="661"/>
      <c r="CZ62" s="661"/>
      <c r="DA62" s="661"/>
      <c r="DB62" s="662"/>
      <c r="DC62" s="666"/>
      <c r="DD62" s="667"/>
      <c r="DE62" s="667"/>
      <c r="DF62" s="667"/>
      <c r="DG62" s="667"/>
      <c r="DH62" s="667"/>
      <c r="DI62" s="667"/>
      <c r="DJ62" s="667"/>
      <c r="DK62" s="668"/>
      <c r="DL62" s="543"/>
      <c r="DM62" s="544"/>
      <c r="DN62" s="544"/>
      <c r="DO62" s="544"/>
      <c r="DP62" s="544"/>
      <c r="DQ62" s="544"/>
      <c r="DR62" s="544"/>
      <c r="DS62" s="545"/>
      <c r="DV62" s="1144"/>
      <c r="DW62" s="1145"/>
      <c r="DX62" s="1146"/>
      <c r="DY62" s="1147"/>
      <c r="DZ62" s="1148"/>
      <c r="EA62" s="1149"/>
      <c r="EB62" s="1149"/>
      <c r="EC62" s="1149"/>
      <c r="ED62" s="1149"/>
      <c r="EE62" s="1149"/>
      <c r="EF62" s="1149"/>
      <c r="EG62" s="1149"/>
      <c r="EH62" s="1149"/>
      <c r="EI62" s="1149"/>
      <c r="EJ62" s="1149"/>
      <c r="EK62" s="1149"/>
      <c r="EL62" s="1149"/>
      <c r="EM62" s="1149"/>
      <c r="EN62" s="1149"/>
      <c r="EO62" s="1149"/>
      <c r="EP62" s="1149"/>
      <c r="EQ62" s="1149"/>
      <c r="ER62" s="1149"/>
      <c r="ES62" s="1150"/>
      <c r="ET62" s="536"/>
      <c r="EU62" s="536"/>
      <c r="EV62" s="536"/>
      <c r="EW62" s="538"/>
      <c r="EX62" s="538"/>
      <c r="EY62" s="538"/>
      <c r="EZ62" s="669"/>
      <c r="FA62" s="1142"/>
      <c r="FB62" s="1142"/>
      <c r="FC62" s="1143"/>
      <c r="FD62" s="655"/>
      <c r="FE62" s="656"/>
      <c r="FF62" s="656"/>
      <c r="FG62" s="660"/>
      <c r="FH62" s="661"/>
      <c r="FI62" s="661"/>
      <c r="FJ62" s="661"/>
      <c r="FK62" s="661"/>
      <c r="FL62" s="662"/>
      <c r="FM62" s="666"/>
      <c r="FN62" s="667"/>
      <c r="FO62" s="667"/>
      <c r="FP62" s="667"/>
      <c r="FQ62" s="667"/>
      <c r="FR62" s="667"/>
      <c r="FS62" s="667"/>
      <c r="FT62" s="667"/>
      <c r="FU62" s="668"/>
      <c r="FV62" s="543"/>
      <c r="FW62" s="544"/>
      <c r="FX62" s="544"/>
      <c r="FY62" s="544"/>
      <c r="FZ62" s="544"/>
      <c r="GA62" s="544"/>
      <c r="GB62" s="544"/>
      <c r="GC62" s="545"/>
    </row>
    <row r="63" spans="2:185" ht="11.25" customHeight="1" x14ac:dyDescent="0.4">
      <c r="B63" s="873"/>
      <c r="C63" s="874"/>
      <c r="D63" s="958"/>
      <c r="E63" s="959"/>
      <c r="F63" s="980"/>
      <c r="G63" s="981"/>
      <c r="H63" s="981"/>
      <c r="I63" s="981"/>
      <c r="J63" s="981"/>
      <c r="K63" s="981"/>
      <c r="L63" s="981"/>
      <c r="M63" s="981"/>
      <c r="N63" s="981"/>
      <c r="O63" s="981"/>
      <c r="P63" s="981"/>
      <c r="Q63" s="981"/>
      <c r="R63" s="981"/>
      <c r="S63" s="981"/>
      <c r="T63" s="981"/>
      <c r="U63" s="981"/>
      <c r="V63" s="981"/>
      <c r="W63" s="981"/>
      <c r="X63" s="981"/>
      <c r="Y63" s="982"/>
      <c r="Z63" s="966"/>
      <c r="AA63" s="967"/>
      <c r="AB63" s="968"/>
      <c r="AC63" s="974"/>
      <c r="AD63" s="974"/>
      <c r="AE63" s="974"/>
      <c r="AF63" s="977"/>
      <c r="AG63" s="1137"/>
      <c r="AH63" s="1137"/>
      <c r="AI63" s="1138"/>
      <c r="AJ63" s="933"/>
      <c r="AK63" s="934"/>
      <c r="AL63" s="934"/>
      <c r="AM63" s="1061"/>
      <c r="AN63" s="1062"/>
      <c r="AO63" s="1062"/>
      <c r="AP63" s="1062"/>
      <c r="AQ63" s="1062"/>
      <c r="AR63" s="1063"/>
      <c r="AS63" s="663" t="str">
        <f t="shared" ref="AS63" si="515">IF(AF63="","",AF63*AM63)</f>
        <v/>
      </c>
      <c r="AT63" s="664"/>
      <c r="AU63" s="664"/>
      <c r="AV63" s="664"/>
      <c r="AW63" s="664"/>
      <c r="AX63" s="664"/>
      <c r="AY63" s="664"/>
      <c r="AZ63" s="664"/>
      <c r="BA63" s="665"/>
      <c r="BB63" s="663" t="str">
        <f t="shared" ref="BB63" si="516">IF(Z63="","",ROUNDDOWN(Z63/100*AS63,0))</f>
        <v/>
      </c>
      <c r="BC63" s="664"/>
      <c r="BD63" s="664"/>
      <c r="BE63" s="664"/>
      <c r="BF63" s="664"/>
      <c r="BG63" s="664"/>
      <c r="BH63" s="664"/>
      <c r="BI63" s="1067"/>
      <c r="BL63" s="521">
        <f t="shared" ref="BL63" si="517">B63</f>
        <v>0</v>
      </c>
      <c r="BM63" s="522"/>
      <c r="BN63" s="525">
        <f t="shared" ref="BN63" si="518">D63</f>
        <v>0</v>
      </c>
      <c r="BO63" s="526"/>
      <c r="BP63" s="529">
        <f t="shared" ref="BP63" si="519">F63</f>
        <v>0</v>
      </c>
      <c r="BQ63" s="530"/>
      <c r="BR63" s="530"/>
      <c r="BS63" s="530"/>
      <c r="BT63" s="530"/>
      <c r="BU63" s="530"/>
      <c r="BV63" s="530"/>
      <c r="BW63" s="530"/>
      <c r="BX63" s="530"/>
      <c r="BY63" s="530"/>
      <c r="BZ63" s="530"/>
      <c r="CA63" s="530"/>
      <c r="CB63" s="530"/>
      <c r="CC63" s="530"/>
      <c r="CD63" s="530"/>
      <c r="CE63" s="530"/>
      <c r="CF63" s="530"/>
      <c r="CG63" s="530"/>
      <c r="CH63" s="530"/>
      <c r="CI63" s="531"/>
      <c r="CJ63" s="535" t="str">
        <f t="shared" ref="CJ63" si="520">IF(Z63="","",Z63)</f>
        <v/>
      </c>
      <c r="CK63" s="535"/>
      <c r="CL63" s="535"/>
      <c r="CM63" s="537">
        <f t="shared" ref="CM63" si="521">AC63</f>
        <v>0</v>
      </c>
      <c r="CN63" s="537"/>
      <c r="CO63" s="537"/>
      <c r="CP63" s="540" t="str">
        <f t="shared" ref="CP63" si="522">IF(AF63="","",AF63)</f>
        <v/>
      </c>
      <c r="CQ63" s="1123"/>
      <c r="CR63" s="1123"/>
      <c r="CS63" s="1124"/>
      <c r="CT63" s="653">
        <f t="shared" ref="CT63" si="523">AJ63</f>
        <v>0</v>
      </c>
      <c r="CU63" s="654"/>
      <c r="CV63" s="654"/>
      <c r="CW63" s="657">
        <f t="shared" ref="CW63" si="524">IF(AF63=1,"",AM63*1)</f>
        <v>0</v>
      </c>
      <c r="CX63" s="658"/>
      <c r="CY63" s="658"/>
      <c r="CZ63" s="658"/>
      <c r="DA63" s="658"/>
      <c r="DB63" s="659"/>
      <c r="DC63" s="663" t="str">
        <f t="shared" ref="DC63" si="525">IF(AS63="","",AS63)</f>
        <v/>
      </c>
      <c r="DD63" s="664"/>
      <c r="DE63" s="664"/>
      <c r="DF63" s="664"/>
      <c r="DG63" s="664"/>
      <c r="DH63" s="664"/>
      <c r="DI63" s="664"/>
      <c r="DJ63" s="664"/>
      <c r="DK63" s="665"/>
      <c r="DL63" s="543" t="str">
        <f t="shared" ref="DL63" si="526">IF(Z63="","",ROUNDDOWN(Z63/100*AS63,0))</f>
        <v/>
      </c>
      <c r="DM63" s="544"/>
      <c r="DN63" s="544"/>
      <c r="DO63" s="544"/>
      <c r="DP63" s="544"/>
      <c r="DQ63" s="544"/>
      <c r="DR63" s="544"/>
      <c r="DS63" s="545"/>
      <c r="DV63" s="521">
        <f t="shared" ref="DV63" si="527">B63</f>
        <v>0</v>
      </c>
      <c r="DW63" s="522"/>
      <c r="DX63" s="525">
        <f t="shared" ref="DX63" si="528">D63</f>
        <v>0</v>
      </c>
      <c r="DY63" s="526"/>
      <c r="DZ63" s="529">
        <f t="shared" ref="DZ63" si="529">F63</f>
        <v>0</v>
      </c>
      <c r="EA63" s="530"/>
      <c r="EB63" s="530"/>
      <c r="EC63" s="530"/>
      <c r="ED63" s="530"/>
      <c r="EE63" s="530"/>
      <c r="EF63" s="530"/>
      <c r="EG63" s="530"/>
      <c r="EH63" s="530"/>
      <c r="EI63" s="530"/>
      <c r="EJ63" s="530"/>
      <c r="EK63" s="530"/>
      <c r="EL63" s="530"/>
      <c r="EM63" s="530"/>
      <c r="EN63" s="530"/>
      <c r="EO63" s="530"/>
      <c r="EP63" s="530"/>
      <c r="EQ63" s="530"/>
      <c r="ER63" s="530"/>
      <c r="ES63" s="531"/>
      <c r="ET63" s="535" t="str">
        <f t="shared" ref="ET63" si="530">IF(Z63="","",Z63)</f>
        <v/>
      </c>
      <c r="EU63" s="535"/>
      <c r="EV63" s="535"/>
      <c r="EW63" s="537">
        <f t="shared" ref="EW63" si="531">AC63</f>
        <v>0</v>
      </c>
      <c r="EX63" s="537"/>
      <c r="EY63" s="537"/>
      <c r="EZ63" s="540" t="str">
        <f t="shared" ref="EZ63" si="532">IF(AF63="","",AF63)</f>
        <v/>
      </c>
      <c r="FA63" s="1123"/>
      <c r="FB63" s="1123"/>
      <c r="FC63" s="1124"/>
      <c r="FD63" s="653">
        <f t="shared" ref="FD63" si="533">AJ63</f>
        <v>0</v>
      </c>
      <c r="FE63" s="654"/>
      <c r="FF63" s="654"/>
      <c r="FG63" s="657">
        <f t="shared" ref="FG63" si="534">IF(AF63=1,"",AM63)</f>
        <v>0</v>
      </c>
      <c r="FH63" s="658"/>
      <c r="FI63" s="658"/>
      <c r="FJ63" s="658"/>
      <c r="FK63" s="658"/>
      <c r="FL63" s="659"/>
      <c r="FM63" s="663" t="str">
        <f t="shared" ref="FM63" si="535">IF(AS63="","",AS63)</f>
        <v/>
      </c>
      <c r="FN63" s="664"/>
      <c r="FO63" s="664"/>
      <c r="FP63" s="664"/>
      <c r="FQ63" s="664"/>
      <c r="FR63" s="664"/>
      <c r="FS63" s="664"/>
      <c r="FT63" s="664"/>
      <c r="FU63" s="665"/>
      <c r="FV63" s="543" t="str">
        <f t="shared" ref="FV63" si="536">IF(Z63="","",ROUNDDOWN(Z63/100*AS63,0))</f>
        <v/>
      </c>
      <c r="FW63" s="544"/>
      <c r="FX63" s="544"/>
      <c r="FY63" s="544"/>
      <c r="FZ63" s="544"/>
      <c r="GA63" s="544"/>
      <c r="GB63" s="544"/>
      <c r="GC63" s="545"/>
    </row>
    <row r="64" spans="2:185" ht="11.25" customHeight="1" thickBot="1" x14ac:dyDescent="0.45">
      <c r="B64" s="875"/>
      <c r="C64" s="876"/>
      <c r="D64" s="960"/>
      <c r="E64" s="961"/>
      <c r="F64" s="1134"/>
      <c r="G64" s="1135"/>
      <c r="H64" s="1135"/>
      <c r="I64" s="1135"/>
      <c r="J64" s="1135"/>
      <c r="K64" s="1135"/>
      <c r="L64" s="1135"/>
      <c r="M64" s="1135"/>
      <c r="N64" s="1135"/>
      <c r="O64" s="1135"/>
      <c r="P64" s="1135"/>
      <c r="Q64" s="1135"/>
      <c r="R64" s="1135"/>
      <c r="S64" s="1135"/>
      <c r="T64" s="1135"/>
      <c r="U64" s="1135"/>
      <c r="V64" s="1135"/>
      <c r="W64" s="1135"/>
      <c r="X64" s="1135"/>
      <c r="Y64" s="1136"/>
      <c r="Z64" s="969"/>
      <c r="AA64" s="970"/>
      <c r="AB64" s="971"/>
      <c r="AC64" s="975"/>
      <c r="AD64" s="975"/>
      <c r="AE64" s="975"/>
      <c r="AF64" s="1139"/>
      <c r="AG64" s="1140"/>
      <c r="AH64" s="1140"/>
      <c r="AI64" s="1141"/>
      <c r="AJ64" s="935"/>
      <c r="AK64" s="936"/>
      <c r="AL64" s="936"/>
      <c r="AM64" s="1064"/>
      <c r="AN64" s="1065"/>
      <c r="AO64" s="1065"/>
      <c r="AP64" s="1065"/>
      <c r="AQ64" s="1065"/>
      <c r="AR64" s="1066"/>
      <c r="AS64" s="666"/>
      <c r="AT64" s="667"/>
      <c r="AU64" s="667"/>
      <c r="AV64" s="667"/>
      <c r="AW64" s="667"/>
      <c r="AX64" s="667"/>
      <c r="AY64" s="667"/>
      <c r="AZ64" s="667"/>
      <c r="BA64" s="668"/>
      <c r="BB64" s="666"/>
      <c r="BC64" s="667"/>
      <c r="BD64" s="667"/>
      <c r="BE64" s="667"/>
      <c r="BF64" s="667"/>
      <c r="BG64" s="667"/>
      <c r="BH64" s="667"/>
      <c r="BI64" s="1068"/>
      <c r="BL64" s="523"/>
      <c r="BM64" s="524"/>
      <c r="BN64" s="527"/>
      <c r="BO64" s="528"/>
      <c r="BP64" s="1120"/>
      <c r="BQ64" s="1121"/>
      <c r="BR64" s="1121"/>
      <c r="BS64" s="1121"/>
      <c r="BT64" s="1121"/>
      <c r="BU64" s="1121"/>
      <c r="BV64" s="1121"/>
      <c r="BW64" s="1121"/>
      <c r="BX64" s="1121"/>
      <c r="BY64" s="1121"/>
      <c r="BZ64" s="1121"/>
      <c r="CA64" s="1121"/>
      <c r="CB64" s="1121"/>
      <c r="CC64" s="1121"/>
      <c r="CD64" s="1121"/>
      <c r="CE64" s="1121"/>
      <c r="CF64" s="1121"/>
      <c r="CG64" s="1121"/>
      <c r="CH64" s="1121"/>
      <c r="CI64" s="1122"/>
      <c r="CJ64" s="536"/>
      <c r="CK64" s="536"/>
      <c r="CL64" s="536"/>
      <c r="CM64" s="538"/>
      <c r="CN64" s="538"/>
      <c r="CO64" s="538"/>
      <c r="CP64" s="669"/>
      <c r="CQ64" s="1142"/>
      <c r="CR64" s="1142"/>
      <c r="CS64" s="1143"/>
      <c r="CT64" s="655"/>
      <c r="CU64" s="656"/>
      <c r="CV64" s="656"/>
      <c r="CW64" s="660"/>
      <c r="CX64" s="661"/>
      <c r="CY64" s="661"/>
      <c r="CZ64" s="661"/>
      <c r="DA64" s="661"/>
      <c r="DB64" s="662"/>
      <c r="DC64" s="666"/>
      <c r="DD64" s="667"/>
      <c r="DE64" s="667"/>
      <c r="DF64" s="667"/>
      <c r="DG64" s="667"/>
      <c r="DH64" s="667"/>
      <c r="DI64" s="667"/>
      <c r="DJ64" s="667"/>
      <c r="DK64" s="668"/>
      <c r="DL64" s="543"/>
      <c r="DM64" s="544"/>
      <c r="DN64" s="544"/>
      <c r="DO64" s="544"/>
      <c r="DP64" s="544"/>
      <c r="DQ64" s="544"/>
      <c r="DR64" s="544"/>
      <c r="DS64" s="545"/>
      <c r="DV64" s="523"/>
      <c r="DW64" s="524"/>
      <c r="DX64" s="527"/>
      <c r="DY64" s="528"/>
      <c r="DZ64" s="1120"/>
      <c r="EA64" s="1121"/>
      <c r="EB64" s="1121"/>
      <c r="EC64" s="1121"/>
      <c r="ED64" s="1121"/>
      <c r="EE64" s="1121"/>
      <c r="EF64" s="1121"/>
      <c r="EG64" s="1121"/>
      <c r="EH64" s="1121"/>
      <c r="EI64" s="1121"/>
      <c r="EJ64" s="1121"/>
      <c r="EK64" s="1121"/>
      <c r="EL64" s="1121"/>
      <c r="EM64" s="1121"/>
      <c r="EN64" s="1121"/>
      <c r="EO64" s="1121"/>
      <c r="EP64" s="1121"/>
      <c r="EQ64" s="1121"/>
      <c r="ER64" s="1121"/>
      <c r="ES64" s="1122"/>
      <c r="ET64" s="536"/>
      <c r="EU64" s="536"/>
      <c r="EV64" s="536"/>
      <c r="EW64" s="538"/>
      <c r="EX64" s="538"/>
      <c r="EY64" s="538"/>
      <c r="EZ64" s="1125"/>
      <c r="FA64" s="1126"/>
      <c r="FB64" s="1126"/>
      <c r="FC64" s="1127"/>
      <c r="FD64" s="655"/>
      <c r="FE64" s="656"/>
      <c r="FF64" s="656"/>
      <c r="FG64" s="660"/>
      <c r="FH64" s="661"/>
      <c r="FI64" s="661"/>
      <c r="FJ64" s="661"/>
      <c r="FK64" s="661"/>
      <c r="FL64" s="662"/>
      <c r="FM64" s="666"/>
      <c r="FN64" s="667"/>
      <c r="FO64" s="667"/>
      <c r="FP64" s="667"/>
      <c r="FQ64" s="667"/>
      <c r="FR64" s="667"/>
      <c r="FS64" s="667"/>
      <c r="FT64" s="667"/>
      <c r="FU64" s="668"/>
      <c r="FV64" s="543"/>
      <c r="FW64" s="544"/>
      <c r="FX64" s="544"/>
      <c r="FY64" s="544"/>
      <c r="FZ64" s="544"/>
      <c r="GA64" s="544"/>
      <c r="GB64" s="544"/>
      <c r="GC64" s="545"/>
    </row>
    <row r="65" spans="2:185" ht="11.25" customHeight="1" x14ac:dyDescent="0.4">
      <c r="B65" s="1128"/>
      <c r="C65" s="1128"/>
      <c r="D65" s="1128"/>
      <c r="E65" s="1128"/>
      <c r="F65" s="1128"/>
      <c r="G65" s="1128"/>
      <c r="H65" s="1128"/>
      <c r="I65" s="1128"/>
      <c r="J65" s="1128"/>
      <c r="K65" s="1128"/>
      <c r="L65" s="1128"/>
      <c r="M65" s="1128"/>
      <c r="N65" s="1128"/>
      <c r="O65" s="1128"/>
      <c r="P65" s="1128"/>
      <c r="Q65" s="1128"/>
      <c r="R65" s="1128"/>
      <c r="S65" s="1128"/>
      <c r="T65" s="1128"/>
      <c r="U65" s="1128"/>
      <c r="V65" s="1128"/>
      <c r="W65" s="1128"/>
      <c r="X65" s="1128"/>
      <c r="Y65" s="1128"/>
      <c r="Z65" s="1128"/>
      <c r="AA65" s="1128"/>
      <c r="AB65" s="1128"/>
      <c r="AC65" s="1128"/>
      <c r="AD65" s="1128"/>
      <c r="AE65" s="1128"/>
      <c r="AF65" s="1128"/>
      <c r="AG65" s="1128"/>
      <c r="AH65" s="1128"/>
      <c r="AI65" s="1128"/>
      <c r="AJ65" s="1128"/>
      <c r="AK65" s="1128"/>
      <c r="AL65" s="1128"/>
      <c r="AM65" s="1128"/>
      <c r="AN65" s="1128"/>
      <c r="AO65" s="1128"/>
      <c r="AP65" s="1128"/>
      <c r="AQ65" s="1128"/>
      <c r="AR65" s="1128"/>
      <c r="AS65" s="1128"/>
      <c r="AT65" s="1128"/>
      <c r="AU65" s="1128"/>
      <c r="AV65" s="1128"/>
      <c r="AW65" s="1128"/>
      <c r="AX65" s="1128"/>
      <c r="AY65" s="1128"/>
      <c r="AZ65" s="1128"/>
      <c r="BA65" s="1128"/>
      <c r="BB65" s="1132" t="s">
        <v>89</v>
      </c>
      <c r="BC65" s="1132"/>
      <c r="BD65" s="1132"/>
      <c r="BE65" s="1132"/>
      <c r="BF65" s="1132"/>
      <c r="BG65" s="1130">
        <v>2</v>
      </c>
      <c r="BH65" s="1130"/>
      <c r="BI65" s="1130"/>
      <c r="BL65" s="1128"/>
      <c r="BM65" s="1128"/>
      <c r="BN65" s="1128"/>
      <c r="BO65" s="1128"/>
      <c r="BP65" s="1128"/>
      <c r="BQ65" s="1128"/>
      <c r="BR65" s="1128"/>
      <c r="BS65" s="1128"/>
      <c r="BT65" s="1128"/>
      <c r="BU65" s="1128"/>
      <c r="BV65" s="1128"/>
      <c r="BW65" s="1128"/>
      <c r="BX65" s="1128"/>
      <c r="BY65" s="1128"/>
      <c r="BZ65" s="1128"/>
      <c r="CA65" s="1128"/>
      <c r="CB65" s="1128"/>
      <c r="CC65" s="1128"/>
      <c r="CD65" s="1128"/>
      <c r="CE65" s="1128"/>
      <c r="CF65" s="1128"/>
      <c r="CG65" s="1128"/>
      <c r="CH65" s="1128"/>
      <c r="CI65" s="1128"/>
      <c r="CJ65" s="1128"/>
      <c r="CK65" s="1128"/>
      <c r="CL65" s="1128"/>
      <c r="CM65" s="1128"/>
      <c r="CN65" s="1128"/>
      <c r="CO65" s="1128"/>
      <c r="CP65" s="1128"/>
      <c r="CQ65" s="1128"/>
      <c r="CR65" s="1128"/>
      <c r="CS65" s="1128"/>
      <c r="CT65" s="1128"/>
      <c r="CU65" s="1128"/>
      <c r="CV65" s="1128"/>
      <c r="CW65" s="1128"/>
      <c r="CX65" s="1128"/>
      <c r="CY65" s="1128"/>
      <c r="CZ65" s="1128"/>
      <c r="DA65" s="1128"/>
      <c r="DB65" s="1128"/>
      <c r="DC65" s="1128"/>
      <c r="DD65" s="1128"/>
      <c r="DE65" s="1128"/>
      <c r="DF65" s="1128"/>
      <c r="DG65" s="1128"/>
      <c r="DH65" s="1128"/>
      <c r="DI65" s="1128"/>
      <c r="DJ65" s="1128"/>
      <c r="DK65" s="1128"/>
      <c r="DL65" s="1132" t="s">
        <v>89</v>
      </c>
      <c r="DM65" s="1132"/>
      <c r="DN65" s="1132"/>
      <c r="DO65" s="1132"/>
      <c r="DP65" s="1132"/>
      <c r="DQ65" s="1130">
        <v>2</v>
      </c>
      <c r="DR65" s="1130"/>
      <c r="DS65" s="1130"/>
      <c r="DV65" s="1128"/>
      <c r="DW65" s="1128"/>
      <c r="DX65" s="1128"/>
      <c r="DY65" s="1128"/>
      <c r="DZ65" s="1128"/>
      <c r="EA65" s="1128"/>
      <c r="EB65" s="1128"/>
      <c r="EC65" s="1128"/>
      <c r="ED65" s="1128"/>
      <c r="EE65" s="1128"/>
      <c r="EF65" s="1128"/>
      <c r="EG65" s="1128"/>
      <c r="EH65" s="1128"/>
      <c r="EI65" s="1128"/>
      <c r="EJ65" s="1128"/>
      <c r="EK65" s="1128"/>
      <c r="EL65" s="1128"/>
      <c r="EM65" s="1128"/>
      <c r="EN65" s="1128"/>
      <c r="EO65" s="1128"/>
      <c r="EP65" s="1128"/>
      <c r="EQ65" s="1128"/>
      <c r="ER65" s="1128"/>
      <c r="ES65" s="1128"/>
      <c r="ET65" s="1128"/>
      <c r="EU65" s="1128"/>
      <c r="EV65" s="1128"/>
      <c r="EW65" s="1128"/>
      <c r="EX65" s="1128"/>
      <c r="EY65" s="1128"/>
      <c r="EZ65" s="1128"/>
      <c r="FA65" s="1128"/>
      <c r="FB65" s="1128"/>
      <c r="FC65" s="1128"/>
      <c r="FD65" s="1128"/>
      <c r="FE65" s="1128"/>
      <c r="FF65" s="1128"/>
      <c r="FG65" s="1128"/>
      <c r="FH65" s="1128"/>
      <c r="FI65" s="1128"/>
      <c r="FJ65" s="1128"/>
      <c r="FK65" s="1128"/>
      <c r="FL65" s="1128"/>
      <c r="FM65" s="1128"/>
      <c r="FN65" s="1128"/>
      <c r="FO65" s="1128"/>
      <c r="FP65" s="1128"/>
      <c r="FQ65" s="1128"/>
      <c r="FR65" s="1128"/>
      <c r="FS65" s="1128"/>
      <c r="FT65" s="1128"/>
      <c r="FU65" s="1128"/>
      <c r="FV65" s="1132" t="s">
        <v>89</v>
      </c>
      <c r="FW65" s="1132"/>
      <c r="FX65" s="1132"/>
      <c r="FY65" s="1132"/>
      <c r="FZ65" s="1132"/>
      <c r="GA65" s="1130">
        <v>2</v>
      </c>
      <c r="GB65" s="1130"/>
      <c r="GC65" s="1130"/>
    </row>
    <row r="66" spans="2:185" ht="11.25" customHeight="1" x14ac:dyDescent="0.4">
      <c r="B66" s="1129"/>
      <c r="C66" s="1129"/>
      <c r="D66" s="1129"/>
      <c r="E66" s="1129"/>
      <c r="F66" s="1129"/>
      <c r="G66" s="1129"/>
      <c r="H66" s="1129"/>
      <c r="I66" s="1129"/>
      <c r="J66" s="1129"/>
      <c r="K66" s="1129"/>
      <c r="L66" s="1129"/>
      <c r="M66" s="1129"/>
      <c r="N66" s="1129"/>
      <c r="O66" s="1129"/>
      <c r="P66" s="1129"/>
      <c r="Q66" s="1129"/>
      <c r="R66" s="1129"/>
      <c r="S66" s="1129"/>
      <c r="T66" s="1129"/>
      <c r="U66" s="1129"/>
      <c r="V66" s="1129"/>
      <c r="W66" s="1129"/>
      <c r="X66" s="1129"/>
      <c r="Y66" s="1129"/>
      <c r="Z66" s="1129"/>
      <c r="AA66" s="1129"/>
      <c r="AB66" s="1129"/>
      <c r="AC66" s="1129"/>
      <c r="AD66" s="1129"/>
      <c r="AE66" s="1129"/>
      <c r="AF66" s="1129"/>
      <c r="AG66" s="1129"/>
      <c r="AH66" s="1129"/>
      <c r="AI66" s="1129"/>
      <c r="AJ66" s="1129"/>
      <c r="AK66" s="1129"/>
      <c r="AL66" s="1129"/>
      <c r="AM66" s="1129"/>
      <c r="AN66" s="1129"/>
      <c r="AO66" s="1129"/>
      <c r="AP66" s="1129"/>
      <c r="AQ66" s="1129"/>
      <c r="AR66" s="1129"/>
      <c r="AS66" s="1129"/>
      <c r="AT66" s="1129"/>
      <c r="AU66" s="1129"/>
      <c r="AV66" s="1129"/>
      <c r="AW66" s="1129"/>
      <c r="AX66" s="1129"/>
      <c r="AY66" s="1129"/>
      <c r="AZ66" s="1129"/>
      <c r="BA66" s="1129"/>
      <c r="BB66" s="1133"/>
      <c r="BC66" s="1133"/>
      <c r="BD66" s="1133"/>
      <c r="BE66" s="1133"/>
      <c r="BF66" s="1133"/>
      <c r="BG66" s="1131"/>
      <c r="BH66" s="1131"/>
      <c r="BI66" s="1131"/>
      <c r="BL66" s="1129"/>
      <c r="BM66" s="1129"/>
      <c r="BN66" s="1129"/>
      <c r="BO66" s="1129"/>
      <c r="BP66" s="1129"/>
      <c r="BQ66" s="1129"/>
      <c r="BR66" s="1129"/>
      <c r="BS66" s="1129"/>
      <c r="BT66" s="1129"/>
      <c r="BU66" s="1129"/>
      <c r="BV66" s="1129"/>
      <c r="BW66" s="1129"/>
      <c r="BX66" s="1129"/>
      <c r="BY66" s="1129"/>
      <c r="BZ66" s="1129"/>
      <c r="CA66" s="1129"/>
      <c r="CB66" s="1129"/>
      <c r="CC66" s="1129"/>
      <c r="CD66" s="1129"/>
      <c r="CE66" s="1129"/>
      <c r="CF66" s="1129"/>
      <c r="CG66" s="1129"/>
      <c r="CH66" s="1129"/>
      <c r="CI66" s="1129"/>
      <c r="CJ66" s="1129"/>
      <c r="CK66" s="1129"/>
      <c r="CL66" s="1129"/>
      <c r="CM66" s="1129"/>
      <c r="CN66" s="1129"/>
      <c r="CO66" s="1129"/>
      <c r="CP66" s="1129"/>
      <c r="CQ66" s="1129"/>
      <c r="CR66" s="1129"/>
      <c r="CS66" s="1129"/>
      <c r="CT66" s="1129"/>
      <c r="CU66" s="1129"/>
      <c r="CV66" s="1129"/>
      <c r="CW66" s="1129"/>
      <c r="CX66" s="1129"/>
      <c r="CY66" s="1129"/>
      <c r="CZ66" s="1129"/>
      <c r="DA66" s="1129"/>
      <c r="DB66" s="1129"/>
      <c r="DC66" s="1129"/>
      <c r="DD66" s="1129"/>
      <c r="DE66" s="1129"/>
      <c r="DF66" s="1129"/>
      <c r="DG66" s="1129"/>
      <c r="DH66" s="1129"/>
      <c r="DI66" s="1129"/>
      <c r="DJ66" s="1129"/>
      <c r="DK66" s="1129"/>
      <c r="DL66" s="1133"/>
      <c r="DM66" s="1133"/>
      <c r="DN66" s="1133"/>
      <c r="DO66" s="1133"/>
      <c r="DP66" s="1133"/>
      <c r="DQ66" s="1131"/>
      <c r="DR66" s="1131"/>
      <c r="DS66" s="1131"/>
      <c r="DV66" s="1129"/>
      <c r="DW66" s="1129"/>
      <c r="DX66" s="1129"/>
      <c r="DY66" s="1129"/>
      <c r="DZ66" s="1129"/>
      <c r="EA66" s="1129"/>
      <c r="EB66" s="1129"/>
      <c r="EC66" s="1129"/>
      <c r="ED66" s="1129"/>
      <c r="EE66" s="1129"/>
      <c r="EF66" s="1129"/>
      <c r="EG66" s="1129"/>
      <c r="EH66" s="1129"/>
      <c r="EI66" s="1129"/>
      <c r="EJ66" s="1129"/>
      <c r="EK66" s="1129"/>
      <c r="EL66" s="1129"/>
      <c r="EM66" s="1129"/>
      <c r="EN66" s="1129"/>
      <c r="EO66" s="1129"/>
      <c r="EP66" s="1129"/>
      <c r="EQ66" s="1129"/>
      <c r="ER66" s="1129"/>
      <c r="ES66" s="1129"/>
      <c r="ET66" s="1129"/>
      <c r="EU66" s="1129"/>
      <c r="EV66" s="1129"/>
      <c r="EW66" s="1129"/>
      <c r="EX66" s="1129"/>
      <c r="EY66" s="1129"/>
      <c r="EZ66" s="1129"/>
      <c r="FA66" s="1129"/>
      <c r="FB66" s="1129"/>
      <c r="FC66" s="1129"/>
      <c r="FD66" s="1129"/>
      <c r="FE66" s="1129"/>
      <c r="FF66" s="1129"/>
      <c r="FG66" s="1129"/>
      <c r="FH66" s="1129"/>
      <c r="FI66" s="1129"/>
      <c r="FJ66" s="1129"/>
      <c r="FK66" s="1129"/>
      <c r="FL66" s="1129"/>
      <c r="FM66" s="1129"/>
      <c r="FN66" s="1129"/>
      <c r="FO66" s="1129"/>
      <c r="FP66" s="1129"/>
      <c r="FQ66" s="1129"/>
      <c r="FR66" s="1129"/>
      <c r="FS66" s="1129"/>
      <c r="FT66" s="1129"/>
      <c r="FU66" s="1129"/>
      <c r="FV66" s="1133"/>
      <c r="FW66" s="1133"/>
      <c r="FX66" s="1133"/>
      <c r="FY66" s="1133"/>
      <c r="FZ66" s="1133"/>
      <c r="GA66" s="1131"/>
      <c r="GB66" s="1131"/>
      <c r="GC66" s="1131"/>
    </row>
  </sheetData>
  <sheetProtection algorithmName="SHA-512" hashValue="obIU+Vb/JuY4WRaCKt3TcoRQCCFR8LYDvNO0nw00ug6AYy9u1EFLndKPXFCSPr7ZDtu5iccmt2k1RiXKQHNhDg==" saltValue="UwqUe7dKKlyZd9ezxSmhxw==" spinCount="100000" sheet="1" objects="1" scenarios="1"/>
  <mergeCells count="879">
    <mergeCell ref="AS39:BA40"/>
    <mergeCell ref="BB39:BI40"/>
    <mergeCell ref="AM37:AR38"/>
    <mergeCell ref="AS37:BA38"/>
    <mergeCell ref="BB37:BI38"/>
    <mergeCell ref="BB35:BI36"/>
    <mergeCell ref="AM33:AR34"/>
    <mergeCell ref="AS33:BA34"/>
    <mergeCell ref="BB33:BI34"/>
    <mergeCell ref="AM35:AR36"/>
    <mergeCell ref="AS35:BA36"/>
    <mergeCell ref="AM39:AR40"/>
    <mergeCell ref="AS29:BA30"/>
    <mergeCell ref="BB29:BI30"/>
    <mergeCell ref="B29:C30"/>
    <mergeCell ref="D29:E30"/>
    <mergeCell ref="F29:Y30"/>
    <mergeCell ref="Z29:AB30"/>
    <mergeCell ref="AC29:AE30"/>
    <mergeCell ref="AF29:AI30"/>
    <mergeCell ref="AS31:BA32"/>
    <mergeCell ref="BB31:BI32"/>
    <mergeCell ref="B31:C32"/>
    <mergeCell ref="D31:E32"/>
    <mergeCell ref="F31:Y32"/>
    <mergeCell ref="Z31:AB32"/>
    <mergeCell ref="AC31:AE32"/>
    <mergeCell ref="AF31:AI32"/>
    <mergeCell ref="AM31:AR32"/>
    <mergeCell ref="AJ31:AL32"/>
    <mergeCell ref="AS27:BA28"/>
    <mergeCell ref="BB27:BI28"/>
    <mergeCell ref="B27:C28"/>
    <mergeCell ref="D27:E28"/>
    <mergeCell ref="F27:Y28"/>
    <mergeCell ref="Z27:AB28"/>
    <mergeCell ref="AC27:AE28"/>
    <mergeCell ref="AF27:AI28"/>
    <mergeCell ref="AJ27:AL28"/>
    <mergeCell ref="AS25:BA26"/>
    <mergeCell ref="R1:AS3"/>
    <mergeCell ref="AZ1:BA1"/>
    <mergeCell ref="BB1:BI1"/>
    <mergeCell ref="B6:E8"/>
    <mergeCell ref="F6:L8"/>
    <mergeCell ref="M6:Q8"/>
    <mergeCell ref="R6:AU8"/>
    <mergeCell ref="AV6:BA8"/>
    <mergeCell ref="BB6:BI8"/>
    <mergeCell ref="BF4:BG5"/>
    <mergeCell ref="BH4:BI5"/>
    <mergeCell ref="B4:T5"/>
    <mergeCell ref="AM4:AT5"/>
    <mergeCell ref="AU4:AW5"/>
    <mergeCell ref="AX4:AY5"/>
    <mergeCell ref="AZ4:BA5"/>
    <mergeCell ref="BB4:BC5"/>
    <mergeCell ref="BD4:BE5"/>
    <mergeCell ref="B9:G10"/>
    <mergeCell ref="H9:BI10"/>
    <mergeCell ref="AM15:AR16"/>
    <mergeCell ref="BB13:BI14"/>
    <mergeCell ref="BB25:BI26"/>
    <mergeCell ref="B33:C34"/>
    <mergeCell ref="D33:E34"/>
    <mergeCell ref="F33:Y34"/>
    <mergeCell ref="Z33:AB34"/>
    <mergeCell ref="AC33:AE34"/>
    <mergeCell ref="AF33:AI34"/>
    <mergeCell ref="B15:C16"/>
    <mergeCell ref="D15:E16"/>
    <mergeCell ref="AC15:AE16"/>
    <mergeCell ref="AF15:AI16"/>
    <mergeCell ref="B19:C20"/>
    <mergeCell ref="B21:C22"/>
    <mergeCell ref="AC17:AE18"/>
    <mergeCell ref="B25:C26"/>
    <mergeCell ref="D25:E26"/>
    <mergeCell ref="F25:Y26"/>
    <mergeCell ref="Z25:AB26"/>
    <mergeCell ref="AC25:AE26"/>
    <mergeCell ref="AF25:AI26"/>
    <mergeCell ref="B23:C24"/>
    <mergeCell ref="D23:E24"/>
    <mergeCell ref="F23:Y24"/>
    <mergeCell ref="Z23:AB24"/>
    <mergeCell ref="AC23:AE24"/>
    <mergeCell ref="AS15:BA16"/>
    <mergeCell ref="BB15:BI16"/>
    <mergeCell ref="AM13:AR14"/>
    <mergeCell ref="BB11:BI12"/>
    <mergeCell ref="AS11:BA12"/>
    <mergeCell ref="AM11:AR12"/>
    <mergeCell ref="AS23:BA24"/>
    <mergeCell ref="BB23:BI24"/>
    <mergeCell ref="D11:E12"/>
    <mergeCell ref="AJ11:AL12"/>
    <mergeCell ref="AF11:AI12"/>
    <mergeCell ref="AC11:AE12"/>
    <mergeCell ref="AJ21:AL22"/>
    <mergeCell ref="AJ15:AL16"/>
    <mergeCell ref="AJ13:AL14"/>
    <mergeCell ref="AJ17:AL18"/>
    <mergeCell ref="AJ19:AL20"/>
    <mergeCell ref="F17:Y18"/>
    <mergeCell ref="AS17:BA18"/>
    <mergeCell ref="F19:Y20"/>
    <mergeCell ref="AM19:AR20"/>
    <mergeCell ref="AS19:BA20"/>
    <mergeCell ref="BB17:BI18"/>
    <mergeCell ref="AM17:AR18"/>
    <mergeCell ref="B11:C12"/>
    <mergeCell ref="F11:Y12"/>
    <mergeCell ref="Z11:AB12"/>
    <mergeCell ref="Z13:AB14"/>
    <mergeCell ref="AC13:AE14"/>
    <mergeCell ref="AF13:AI14"/>
    <mergeCell ref="D13:E14"/>
    <mergeCell ref="F13:Y14"/>
    <mergeCell ref="D21:E22"/>
    <mergeCell ref="F21:Y22"/>
    <mergeCell ref="AC21:AE22"/>
    <mergeCell ref="AF21:AI22"/>
    <mergeCell ref="Z21:AB22"/>
    <mergeCell ref="F15:Y16"/>
    <mergeCell ref="B13:C14"/>
    <mergeCell ref="B17:C18"/>
    <mergeCell ref="D17:E18"/>
    <mergeCell ref="Z15:AB16"/>
    <mergeCell ref="Z17:AB18"/>
    <mergeCell ref="AF17:AI18"/>
    <mergeCell ref="Z19:AB20"/>
    <mergeCell ref="D19:E20"/>
    <mergeCell ref="AC19:AE20"/>
    <mergeCell ref="AF19:AI20"/>
    <mergeCell ref="BB41:BI42"/>
    <mergeCell ref="B43:C44"/>
    <mergeCell ref="D43:E44"/>
    <mergeCell ref="F43:Y44"/>
    <mergeCell ref="Z43:AB44"/>
    <mergeCell ref="AC43:AE44"/>
    <mergeCell ref="AF43:AI44"/>
    <mergeCell ref="AJ43:AL44"/>
    <mergeCell ref="AM43:AR44"/>
    <mergeCell ref="AS43:BA44"/>
    <mergeCell ref="BB43:BI44"/>
    <mergeCell ref="B41:C42"/>
    <mergeCell ref="D41:E42"/>
    <mergeCell ref="F41:Y42"/>
    <mergeCell ref="Z41:AB42"/>
    <mergeCell ref="AC41:AE42"/>
    <mergeCell ref="AM23:AR24"/>
    <mergeCell ref="AM27:AR28"/>
    <mergeCell ref="F35:Y36"/>
    <mergeCell ref="Z35:AB36"/>
    <mergeCell ref="AC35:AE36"/>
    <mergeCell ref="AF35:AI36"/>
    <mergeCell ref="AJ35:AL36"/>
    <mergeCell ref="AF41:AI42"/>
    <mergeCell ref="AJ41:AL42"/>
    <mergeCell ref="AM41:AR42"/>
    <mergeCell ref="AJ37:AL38"/>
    <mergeCell ref="AM25:AR26"/>
    <mergeCell ref="AJ23:AL24"/>
    <mergeCell ref="AF23:AI24"/>
    <mergeCell ref="AJ25:AL26"/>
    <mergeCell ref="AJ29:AL30"/>
    <mergeCell ref="AM29:AR30"/>
    <mergeCell ref="AJ39:AL40"/>
    <mergeCell ref="AJ33:AL34"/>
    <mergeCell ref="B39:C40"/>
    <mergeCell ref="D39:E40"/>
    <mergeCell ref="F39:Y40"/>
    <mergeCell ref="Z39:AB40"/>
    <mergeCell ref="AC39:AE40"/>
    <mergeCell ref="AF39:AI40"/>
    <mergeCell ref="D37:E38"/>
    <mergeCell ref="F37:Y38"/>
    <mergeCell ref="Z37:AB38"/>
    <mergeCell ref="AC37:AE38"/>
    <mergeCell ref="AF37:AI38"/>
    <mergeCell ref="BB45:BI46"/>
    <mergeCell ref="B47:C48"/>
    <mergeCell ref="D47:E48"/>
    <mergeCell ref="F47:Y48"/>
    <mergeCell ref="Z47:AB48"/>
    <mergeCell ref="AC47:AE48"/>
    <mergeCell ref="AF47:AI48"/>
    <mergeCell ref="AJ47:AL48"/>
    <mergeCell ref="AM47:AR48"/>
    <mergeCell ref="AS47:BA48"/>
    <mergeCell ref="BB47:BI48"/>
    <mergeCell ref="AS45:BA46"/>
    <mergeCell ref="B45:C46"/>
    <mergeCell ref="D45:E46"/>
    <mergeCell ref="F45:Y46"/>
    <mergeCell ref="Z45:AB46"/>
    <mergeCell ref="AC45:AE46"/>
    <mergeCell ref="AF45:AI46"/>
    <mergeCell ref="AJ45:AL46"/>
    <mergeCell ref="AM45:AR46"/>
    <mergeCell ref="AM21:AR22"/>
    <mergeCell ref="AS21:BA22"/>
    <mergeCell ref="B51:C52"/>
    <mergeCell ref="D51:E52"/>
    <mergeCell ref="F51:Y52"/>
    <mergeCell ref="Z51:AB52"/>
    <mergeCell ref="AC51:AE52"/>
    <mergeCell ref="AF51:AI52"/>
    <mergeCell ref="AJ51:AL52"/>
    <mergeCell ref="AM51:AR52"/>
    <mergeCell ref="AS51:BA52"/>
    <mergeCell ref="B49:C50"/>
    <mergeCell ref="D49:E50"/>
    <mergeCell ref="F49:Y50"/>
    <mergeCell ref="Z49:AB50"/>
    <mergeCell ref="AC49:AE50"/>
    <mergeCell ref="AF49:AI50"/>
    <mergeCell ref="AJ49:AL50"/>
    <mergeCell ref="AM49:AR50"/>
    <mergeCell ref="AS49:BA50"/>
    <mergeCell ref="AS41:BA42"/>
    <mergeCell ref="B37:C38"/>
    <mergeCell ref="B35:C36"/>
    <mergeCell ref="D35:E36"/>
    <mergeCell ref="B53:C54"/>
    <mergeCell ref="D53:E54"/>
    <mergeCell ref="F53:Y54"/>
    <mergeCell ref="Z53:AB54"/>
    <mergeCell ref="AC53:AE54"/>
    <mergeCell ref="AF53:AI54"/>
    <mergeCell ref="AJ53:AL54"/>
    <mergeCell ref="AM53:AR54"/>
    <mergeCell ref="AS53:BA54"/>
    <mergeCell ref="B55:C56"/>
    <mergeCell ref="D55:E56"/>
    <mergeCell ref="F55:Y56"/>
    <mergeCell ref="Z55:AB56"/>
    <mergeCell ref="AC55:AE56"/>
    <mergeCell ref="AF55:AI56"/>
    <mergeCell ref="AJ55:AL56"/>
    <mergeCell ref="AM55:AR56"/>
    <mergeCell ref="AS55:BA56"/>
    <mergeCell ref="B57:C58"/>
    <mergeCell ref="D57:E58"/>
    <mergeCell ref="F57:Y58"/>
    <mergeCell ref="Z57:AB58"/>
    <mergeCell ref="AC57:AE58"/>
    <mergeCell ref="AF57:AI58"/>
    <mergeCell ref="AJ57:AL58"/>
    <mergeCell ref="AM57:AR58"/>
    <mergeCell ref="AS57:BA58"/>
    <mergeCell ref="B59:C60"/>
    <mergeCell ref="D59:E60"/>
    <mergeCell ref="F59:Y60"/>
    <mergeCell ref="Z59:AB60"/>
    <mergeCell ref="AC59:AE60"/>
    <mergeCell ref="AF59:AI60"/>
    <mergeCell ref="AJ59:AL60"/>
    <mergeCell ref="AM59:AR60"/>
    <mergeCell ref="AS59:BA60"/>
    <mergeCell ref="B61:C62"/>
    <mergeCell ref="D61:E62"/>
    <mergeCell ref="F61:Y62"/>
    <mergeCell ref="Z61:AB62"/>
    <mergeCell ref="AC61:AE62"/>
    <mergeCell ref="AF61:AI62"/>
    <mergeCell ref="AJ61:AL62"/>
    <mergeCell ref="AM61:AR62"/>
    <mergeCell ref="AS61:BA62"/>
    <mergeCell ref="BB61:BI62"/>
    <mergeCell ref="CW4:DD5"/>
    <mergeCell ref="DJ4:DK5"/>
    <mergeCell ref="DL4:DM5"/>
    <mergeCell ref="CB6:DE8"/>
    <mergeCell ref="BL19:BM20"/>
    <mergeCell ref="BN19:BO20"/>
    <mergeCell ref="BP19:CI20"/>
    <mergeCell ref="CJ19:CL20"/>
    <mergeCell ref="CM19:CO20"/>
    <mergeCell ref="CP19:CS20"/>
    <mergeCell ref="BN13:BO14"/>
    <mergeCell ref="BL11:BM12"/>
    <mergeCell ref="BN11:BO12"/>
    <mergeCell ref="BP11:CI12"/>
    <mergeCell ref="CJ11:CL12"/>
    <mergeCell ref="CM11:CO12"/>
    <mergeCell ref="BB57:BI58"/>
    <mergeCell ref="BB59:BI60"/>
    <mergeCell ref="BB53:BI54"/>
    <mergeCell ref="BB55:BI56"/>
    <mergeCell ref="BB49:BI50"/>
    <mergeCell ref="BB51:BI52"/>
    <mergeCell ref="BB21:BI22"/>
    <mergeCell ref="BL17:BM18"/>
    <mergeCell ref="BN17:BO18"/>
    <mergeCell ref="BL15:BM16"/>
    <mergeCell ref="BN15:BO16"/>
    <mergeCell ref="BP15:CI16"/>
    <mergeCell ref="CJ15:CL16"/>
    <mergeCell ref="CM15:CO16"/>
    <mergeCell ref="CP15:CS16"/>
    <mergeCell ref="BP13:CI14"/>
    <mergeCell ref="CJ13:CL14"/>
    <mergeCell ref="CM13:CO14"/>
    <mergeCell ref="CP13:CS14"/>
    <mergeCell ref="BL13:BM14"/>
    <mergeCell ref="BP17:CI18"/>
    <mergeCell ref="CJ17:CL18"/>
    <mergeCell ref="CM17:CO18"/>
    <mergeCell ref="CP17:CS18"/>
    <mergeCell ref="CP11:CS12"/>
    <mergeCell ref="BL9:BQ10"/>
    <mergeCell ref="BR9:DS10"/>
    <mergeCell ref="CB1:DC3"/>
    <mergeCell ref="DJ1:DK1"/>
    <mergeCell ref="DL1:DS1"/>
    <mergeCell ref="BL4:CD5"/>
    <mergeCell ref="DE4:DG5"/>
    <mergeCell ref="DH4:DI5"/>
    <mergeCell ref="DR4:DS5"/>
    <mergeCell ref="BL6:BO8"/>
    <mergeCell ref="BP6:BV8"/>
    <mergeCell ref="BW6:CA8"/>
    <mergeCell ref="DN4:DO5"/>
    <mergeCell ref="DP4:DQ5"/>
    <mergeCell ref="DF6:DK8"/>
    <mergeCell ref="DL6:DS8"/>
    <mergeCell ref="DV9:EA10"/>
    <mergeCell ref="EB9:GC10"/>
    <mergeCell ref="EW17:EY18"/>
    <mergeCell ref="EZ17:FC18"/>
    <mergeCell ref="FD17:FF18"/>
    <mergeCell ref="FG17:FL18"/>
    <mergeCell ref="CT13:CV14"/>
    <mergeCell ref="CW13:DB14"/>
    <mergeCell ref="DC13:DK14"/>
    <mergeCell ref="DL13:DS14"/>
    <mergeCell ref="CT15:CV16"/>
    <mergeCell ref="CW15:DB16"/>
    <mergeCell ref="DC15:DK16"/>
    <mergeCell ref="DL15:DS16"/>
    <mergeCell ref="CT17:CV18"/>
    <mergeCell ref="CW17:DB18"/>
    <mergeCell ref="DC17:DK18"/>
    <mergeCell ref="DL17:DS18"/>
    <mergeCell ref="CT11:CV12"/>
    <mergeCell ref="CW11:DB12"/>
    <mergeCell ref="DC11:DK12"/>
    <mergeCell ref="DL11:DS12"/>
    <mergeCell ref="FV15:GC16"/>
    <mergeCell ref="DV17:DW18"/>
    <mergeCell ref="DX17:DY18"/>
    <mergeCell ref="DZ17:ES18"/>
    <mergeCell ref="FV17:GC18"/>
    <mergeCell ref="DV15:DW16"/>
    <mergeCell ref="DX15:DY16"/>
    <mergeCell ref="DZ15:ES16"/>
    <mergeCell ref="ET15:EV16"/>
    <mergeCell ref="EW15:EY16"/>
    <mergeCell ref="EZ15:FC16"/>
    <mergeCell ref="FD15:FF16"/>
    <mergeCell ref="FG15:FL16"/>
    <mergeCell ref="FM15:FU16"/>
    <mergeCell ref="FM17:FU18"/>
    <mergeCell ref="DX21:DY22"/>
    <mergeCell ref="DZ21:ES22"/>
    <mergeCell ref="ET21:EV22"/>
    <mergeCell ref="EW21:EY22"/>
    <mergeCell ref="EZ21:FC22"/>
    <mergeCell ref="FD21:FF22"/>
    <mergeCell ref="FG21:FL22"/>
    <mergeCell ref="FM21:FU22"/>
    <mergeCell ref="FV19:GC20"/>
    <mergeCell ref="EW19:EY20"/>
    <mergeCell ref="EZ19:FC20"/>
    <mergeCell ref="FD19:FF20"/>
    <mergeCell ref="FG19:FL20"/>
    <mergeCell ref="FM19:FU20"/>
    <mergeCell ref="FM31:FU32"/>
    <mergeCell ref="FV31:GC32"/>
    <mergeCell ref="FM33:FU34"/>
    <mergeCell ref="FV11:GC12"/>
    <mergeCell ref="DV13:DW14"/>
    <mergeCell ref="DX13:DY14"/>
    <mergeCell ref="DZ13:ES14"/>
    <mergeCell ref="ET13:EV14"/>
    <mergeCell ref="EW13:EY14"/>
    <mergeCell ref="EZ13:FC14"/>
    <mergeCell ref="FD13:FF14"/>
    <mergeCell ref="FG13:FL14"/>
    <mergeCell ref="FM13:FU14"/>
    <mergeCell ref="FV13:GC14"/>
    <mergeCell ref="DV11:DW12"/>
    <mergeCell ref="DX11:DY12"/>
    <mergeCell ref="DZ11:ES12"/>
    <mergeCell ref="ET11:EV12"/>
    <mergeCell ref="EW11:EY12"/>
    <mergeCell ref="EZ11:FC12"/>
    <mergeCell ref="FD11:FF12"/>
    <mergeCell ref="FG11:FL12"/>
    <mergeCell ref="FM11:FU12"/>
    <mergeCell ref="ET17:EV18"/>
    <mergeCell ref="DZ27:ES28"/>
    <mergeCell ref="ET27:EV28"/>
    <mergeCell ref="EW27:EY28"/>
    <mergeCell ref="EZ27:FC28"/>
    <mergeCell ref="FD27:FF28"/>
    <mergeCell ref="FG27:FL28"/>
    <mergeCell ref="FM27:FU28"/>
    <mergeCell ref="FV27:GC28"/>
    <mergeCell ref="FM29:FU30"/>
    <mergeCell ref="FV29:GC30"/>
    <mergeCell ref="DZ23:ES24"/>
    <mergeCell ref="ET23:EV24"/>
    <mergeCell ref="EW23:EY24"/>
    <mergeCell ref="EZ23:FC24"/>
    <mergeCell ref="FD23:FF24"/>
    <mergeCell ref="FG23:FL24"/>
    <mergeCell ref="FM23:FU24"/>
    <mergeCell ref="FV23:GC24"/>
    <mergeCell ref="DZ25:ES26"/>
    <mergeCell ref="ET25:EV26"/>
    <mergeCell ref="EW25:EY26"/>
    <mergeCell ref="EZ25:FC26"/>
    <mergeCell ref="FD25:FF26"/>
    <mergeCell ref="FG25:FL26"/>
    <mergeCell ref="FM25:FU26"/>
    <mergeCell ref="FV25:GC26"/>
    <mergeCell ref="EL1:FM3"/>
    <mergeCell ref="FT1:FU1"/>
    <mergeCell ref="FV1:GC1"/>
    <mergeCell ref="DV4:EN5"/>
    <mergeCell ref="FO4:FQ5"/>
    <mergeCell ref="FR4:FS5"/>
    <mergeCell ref="GB4:GC5"/>
    <mergeCell ref="DV6:DY8"/>
    <mergeCell ref="DZ6:EF8"/>
    <mergeCell ref="EG6:EK8"/>
    <mergeCell ref="EL6:FO8"/>
    <mergeCell ref="FP6:FU8"/>
    <mergeCell ref="FV6:GC8"/>
    <mergeCell ref="FZ4:GA5"/>
    <mergeCell ref="FG4:FN5"/>
    <mergeCell ref="FT4:FU5"/>
    <mergeCell ref="AS13:BA14"/>
    <mergeCell ref="FV4:FW5"/>
    <mergeCell ref="FX4:FY5"/>
    <mergeCell ref="BP21:CI22"/>
    <mergeCell ref="CJ21:CL22"/>
    <mergeCell ref="CM21:CO22"/>
    <mergeCell ref="CP21:CS22"/>
    <mergeCell ref="CT21:CV22"/>
    <mergeCell ref="CW21:DB22"/>
    <mergeCell ref="DC21:DK22"/>
    <mergeCell ref="DL21:DS22"/>
    <mergeCell ref="BB19:BI20"/>
    <mergeCell ref="CT19:CV20"/>
    <mergeCell ref="CW19:DB20"/>
    <mergeCell ref="DC19:DK20"/>
    <mergeCell ref="DL19:DS20"/>
    <mergeCell ref="BL21:BM22"/>
    <mergeCell ref="BN21:BO22"/>
    <mergeCell ref="FV21:GC22"/>
    <mergeCell ref="DV19:DW20"/>
    <mergeCell ref="DX19:DY20"/>
    <mergeCell ref="DZ19:ES20"/>
    <mergeCell ref="ET19:EV20"/>
    <mergeCell ref="DV21:DW22"/>
    <mergeCell ref="BL23:BM24"/>
    <mergeCell ref="BN23:BO24"/>
    <mergeCell ref="BP23:CI24"/>
    <mergeCell ref="BL25:BM26"/>
    <mergeCell ref="BN25:BO26"/>
    <mergeCell ref="BP25:CI26"/>
    <mergeCell ref="BL27:BM28"/>
    <mergeCell ref="BN27:BO28"/>
    <mergeCell ref="BP27:CI28"/>
    <mergeCell ref="CJ23:CL24"/>
    <mergeCell ref="CM23:CO24"/>
    <mergeCell ref="CP23:CS24"/>
    <mergeCell ref="CT23:CV24"/>
    <mergeCell ref="CW23:DB24"/>
    <mergeCell ref="DC23:DK24"/>
    <mergeCell ref="DL23:DS24"/>
    <mergeCell ref="DV23:DW24"/>
    <mergeCell ref="DX23:DY24"/>
    <mergeCell ref="CJ25:CL26"/>
    <mergeCell ref="CM25:CO26"/>
    <mergeCell ref="CP25:CS26"/>
    <mergeCell ref="CT25:CV26"/>
    <mergeCell ref="CW25:DB26"/>
    <mergeCell ref="DC25:DK26"/>
    <mergeCell ref="DL25:DS26"/>
    <mergeCell ref="DV25:DW26"/>
    <mergeCell ref="DX25:DY26"/>
    <mergeCell ref="CJ27:CL28"/>
    <mergeCell ref="CM27:CO28"/>
    <mergeCell ref="CP27:CS28"/>
    <mergeCell ref="CT27:CV28"/>
    <mergeCell ref="CW27:DB28"/>
    <mergeCell ref="DC27:DK28"/>
    <mergeCell ref="DL27:DS28"/>
    <mergeCell ref="DV27:DW28"/>
    <mergeCell ref="DX27:DY28"/>
    <mergeCell ref="BL29:BM30"/>
    <mergeCell ref="BN29:BO30"/>
    <mergeCell ref="BP29:CI30"/>
    <mergeCell ref="CJ29:CL30"/>
    <mergeCell ref="CM29:CO30"/>
    <mergeCell ref="CP29:CS30"/>
    <mergeCell ref="CT29:CV30"/>
    <mergeCell ref="CW29:DB30"/>
    <mergeCell ref="DC29:DK30"/>
    <mergeCell ref="DL29:DS30"/>
    <mergeCell ref="DV29:DW30"/>
    <mergeCell ref="DX29:DY30"/>
    <mergeCell ref="DZ29:ES30"/>
    <mergeCell ref="ET29:EV30"/>
    <mergeCell ref="EW29:EY30"/>
    <mergeCell ref="EZ29:FC30"/>
    <mergeCell ref="FD29:FF30"/>
    <mergeCell ref="FG29:FL30"/>
    <mergeCell ref="BL31:BM32"/>
    <mergeCell ref="BN31:BO32"/>
    <mergeCell ref="BP31:CI32"/>
    <mergeCell ref="CJ31:CL32"/>
    <mergeCell ref="CM31:CO32"/>
    <mergeCell ref="CP31:CS32"/>
    <mergeCell ref="CT31:CV32"/>
    <mergeCell ref="CW31:DB32"/>
    <mergeCell ref="DC31:DK32"/>
    <mergeCell ref="DL31:DS32"/>
    <mergeCell ref="DV31:DW32"/>
    <mergeCell ref="DX31:DY32"/>
    <mergeCell ref="DZ31:ES32"/>
    <mergeCell ref="ET31:EV32"/>
    <mergeCell ref="EW31:EY32"/>
    <mergeCell ref="EZ31:FC32"/>
    <mergeCell ref="FD31:FF32"/>
    <mergeCell ref="FG31:FL32"/>
    <mergeCell ref="DZ33:ES34"/>
    <mergeCell ref="ET33:EV34"/>
    <mergeCell ref="EW33:EY34"/>
    <mergeCell ref="EZ33:FC34"/>
    <mergeCell ref="FD33:FF34"/>
    <mergeCell ref="FG33:FL34"/>
    <mergeCell ref="BL33:BM34"/>
    <mergeCell ref="BN33:BO34"/>
    <mergeCell ref="BP33:CI34"/>
    <mergeCell ref="CJ33:CL34"/>
    <mergeCell ref="CM33:CO34"/>
    <mergeCell ref="CP33:CS34"/>
    <mergeCell ref="CT33:CV34"/>
    <mergeCell ref="CW33:DB34"/>
    <mergeCell ref="DC33:DK34"/>
    <mergeCell ref="FV33:GC34"/>
    <mergeCell ref="BL35:BM36"/>
    <mergeCell ref="BN35:BO36"/>
    <mergeCell ref="BP35:CI36"/>
    <mergeCell ref="CJ35:CL36"/>
    <mergeCell ref="CM35:CO36"/>
    <mergeCell ref="CP35:CS36"/>
    <mergeCell ref="CT35:CV36"/>
    <mergeCell ref="CW35:DB36"/>
    <mergeCell ref="DC35:DK36"/>
    <mergeCell ref="DL35:DS36"/>
    <mergeCell ref="DV35:DW36"/>
    <mergeCell ref="DX35:DY36"/>
    <mergeCell ref="DZ35:ES36"/>
    <mergeCell ref="ET35:EV36"/>
    <mergeCell ref="EW35:EY36"/>
    <mergeCell ref="EZ35:FC36"/>
    <mergeCell ref="FD35:FF36"/>
    <mergeCell ref="FG35:FL36"/>
    <mergeCell ref="FM35:FU36"/>
    <mergeCell ref="FV35:GC36"/>
    <mergeCell ref="DL33:DS34"/>
    <mergeCell ref="DV33:DW34"/>
    <mergeCell ref="DX33:DY34"/>
    <mergeCell ref="DX37:DY38"/>
    <mergeCell ref="DZ37:ES38"/>
    <mergeCell ref="ET37:EV38"/>
    <mergeCell ref="EW37:EY38"/>
    <mergeCell ref="EZ37:FC38"/>
    <mergeCell ref="FD37:FF38"/>
    <mergeCell ref="FG37:FL38"/>
    <mergeCell ref="BL37:BM38"/>
    <mergeCell ref="BN37:BO38"/>
    <mergeCell ref="BP37:CI38"/>
    <mergeCell ref="CJ37:CL38"/>
    <mergeCell ref="CM37:CO38"/>
    <mergeCell ref="CP37:CS38"/>
    <mergeCell ref="CT37:CV38"/>
    <mergeCell ref="CW37:DB38"/>
    <mergeCell ref="DC37:DK38"/>
    <mergeCell ref="FM37:FU38"/>
    <mergeCell ref="FV37:GC38"/>
    <mergeCell ref="BL39:BM40"/>
    <mergeCell ref="BN39:BO40"/>
    <mergeCell ref="BP39:CI40"/>
    <mergeCell ref="CJ39:CL40"/>
    <mergeCell ref="CM39:CO40"/>
    <mergeCell ref="CP39:CS40"/>
    <mergeCell ref="CT39:CV40"/>
    <mergeCell ref="CW39:DB40"/>
    <mergeCell ref="DC39:DK40"/>
    <mergeCell ref="DL39:DS40"/>
    <mergeCell ref="DV39:DW40"/>
    <mergeCell ref="DX39:DY40"/>
    <mergeCell ref="DZ39:ES40"/>
    <mergeCell ref="ET39:EV40"/>
    <mergeCell ref="EW39:EY40"/>
    <mergeCell ref="EZ39:FC40"/>
    <mergeCell ref="FD39:FF40"/>
    <mergeCell ref="FG39:FL40"/>
    <mergeCell ref="FM39:FU40"/>
    <mergeCell ref="FV39:GC40"/>
    <mergeCell ref="DL37:DS38"/>
    <mergeCell ref="DV37:DW38"/>
    <mergeCell ref="DX41:DY42"/>
    <mergeCell ref="DZ41:ES42"/>
    <mergeCell ref="ET41:EV42"/>
    <mergeCell ref="EW41:EY42"/>
    <mergeCell ref="EZ41:FC42"/>
    <mergeCell ref="FD41:FF42"/>
    <mergeCell ref="FG41:FL42"/>
    <mergeCell ref="BL41:BM42"/>
    <mergeCell ref="BN41:BO42"/>
    <mergeCell ref="BP41:CI42"/>
    <mergeCell ref="CJ41:CL42"/>
    <mergeCell ref="CM41:CO42"/>
    <mergeCell ref="CP41:CS42"/>
    <mergeCell ref="CT41:CV42"/>
    <mergeCell ref="CW41:DB42"/>
    <mergeCell ref="DC41:DK42"/>
    <mergeCell ref="FM41:FU42"/>
    <mergeCell ref="FV41:GC42"/>
    <mergeCell ref="BL43:BM44"/>
    <mergeCell ref="BN43:BO44"/>
    <mergeCell ref="BP43:CI44"/>
    <mergeCell ref="CJ43:CL44"/>
    <mergeCell ref="CM43:CO44"/>
    <mergeCell ref="CP43:CS44"/>
    <mergeCell ref="CT43:CV44"/>
    <mergeCell ref="CW43:DB44"/>
    <mergeCell ref="DC43:DK44"/>
    <mergeCell ref="DL43:DS44"/>
    <mergeCell ref="DV43:DW44"/>
    <mergeCell ref="DX43:DY44"/>
    <mergeCell ref="DZ43:ES44"/>
    <mergeCell ref="ET43:EV44"/>
    <mergeCell ref="EW43:EY44"/>
    <mergeCell ref="EZ43:FC44"/>
    <mergeCell ref="FD43:FF44"/>
    <mergeCell ref="FG43:FL44"/>
    <mergeCell ref="FM43:FU44"/>
    <mergeCell ref="FV43:GC44"/>
    <mergeCell ref="DL41:DS42"/>
    <mergeCell ref="DV41:DW42"/>
    <mergeCell ref="DX45:DY46"/>
    <mergeCell ref="DZ45:ES46"/>
    <mergeCell ref="ET45:EV46"/>
    <mergeCell ref="EW45:EY46"/>
    <mergeCell ref="EZ45:FC46"/>
    <mergeCell ref="FD45:FF46"/>
    <mergeCell ref="FG45:FL46"/>
    <mergeCell ref="BL45:BM46"/>
    <mergeCell ref="BN45:BO46"/>
    <mergeCell ref="BP45:CI46"/>
    <mergeCell ref="CJ45:CL46"/>
    <mergeCell ref="CM45:CO46"/>
    <mergeCell ref="CP45:CS46"/>
    <mergeCell ref="CT45:CV46"/>
    <mergeCell ref="CW45:DB46"/>
    <mergeCell ref="DC45:DK46"/>
    <mergeCell ref="FM45:FU46"/>
    <mergeCell ref="FV45:GC46"/>
    <mergeCell ref="BL47:BM48"/>
    <mergeCell ref="BN47:BO48"/>
    <mergeCell ref="BP47:CI48"/>
    <mergeCell ref="CJ47:CL48"/>
    <mergeCell ref="CM47:CO48"/>
    <mergeCell ref="CP47:CS48"/>
    <mergeCell ref="CT47:CV48"/>
    <mergeCell ref="CW47:DB48"/>
    <mergeCell ref="DC47:DK48"/>
    <mergeCell ref="DL47:DS48"/>
    <mergeCell ref="DV47:DW48"/>
    <mergeCell ref="DX47:DY48"/>
    <mergeCell ref="DZ47:ES48"/>
    <mergeCell ref="ET47:EV48"/>
    <mergeCell ref="EW47:EY48"/>
    <mergeCell ref="EZ47:FC48"/>
    <mergeCell ref="FD47:FF48"/>
    <mergeCell ref="FG47:FL48"/>
    <mergeCell ref="FM47:FU48"/>
    <mergeCell ref="FV47:GC48"/>
    <mergeCell ref="DL45:DS46"/>
    <mergeCell ref="DV45:DW46"/>
    <mergeCell ref="DX49:DY50"/>
    <mergeCell ref="DZ49:ES50"/>
    <mergeCell ref="ET49:EV50"/>
    <mergeCell ref="EW49:EY50"/>
    <mergeCell ref="EZ49:FC50"/>
    <mergeCell ref="FD49:FF50"/>
    <mergeCell ref="FG49:FL50"/>
    <mergeCell ref="BL49:BM50"/>
    <mergeCell ref="BN49:BO50"/>
    <mergeCell ref="BP49:CI50"/>
    <mergeCell ref="CJ49:CL50"/>
    <mergeCell ref="CM49:CO50"/>
    <mergeCell ref="CP49:CS50"/>
    <mergeCell ref="CT49:CV50"/>
    <mergeCell ref="CW49:DB50"/>
    <mergeCell ref="DC49:DK50"/>
    <mergeCell ref="FM49:FU50"/>
    <mergeCell ref="FV49:GC50"/>
    <mergeCell ref="BL51:BM52"/>
    <mergeCell ref="BN51:BO52"/>
    <mergeCell ref="BP51:CI52"/>
    <mergeCell ref="CJ51:CL52"/>
    <mergeCell ref="CM51:CO52"/>
    <mergeCell ref="CP51:CS52"/>
    <mergeCell ref="CT51:CV52"/>
    <mergeCell ref="CW51:DB52"/>
    <mergeCell ref="DC51:DK52"/>
    <mergeCell ref="DL51:DS52"/>
    <mergeCell ref="DV51:DW52"/>
    <mergeCell ref="DX51:DY52"/>
    <mergeCell ref="DZ51:ES52"/>
    <mergeCell ref="ET51:EV52"/>
    <mergeCell ref="EW51:EY52"/>
    <mergeCell ref="EZ51:FC52"/>
    <mergeCell ref="FD51:FF52"/>
    <mergeCell ref="FG51:FL52"/>
    <mergeCell ref="FM51:FU52"/>
    <mergeCell ref="FV51:GC52"/>
    <mergeCell ref="DL49:DS50"/>
    <mergeCell ref="DV49:DW50"/>
    <mergeCell ref="DX53:DY54"/>
    <mergeCell ref="DZ53:ES54"/>
    <mergeCell ref="ET53:EV54"/>
    <mergeCell ref="EW53:EY54"/>
    <mergeCell ref="EZ53:FC54"/>
    <mergeCell ref="FD53:FF54"/>
    <mergeCell ref="FG53:FL54"/>
    <mergeCell ref="BL53:BM54"/>
    <mergeCell ref="BN53:BO54"/>
    <mergeCell ref="BP53:CI54"/>
    <mergeCell ref="CJ53:CL54"/>
    <mergeCell ref="CM53:CO54"/>
    <mergeCell ref="CP53:CS54"/>
    <mergeCell ref="CT53:CV54"/>
    <mergeCell ref="CW53:DB54"/>
    <mergeCell ref="DC53:DK54"/>
    <mergeCell ref="FM53:FU54"/>
    <mergeCell ref="FV53:GC54"/>
    <mergeCell ref="BL55:BM56"/>
    <mergeCell ref="BN55:BO56"/>
    <mergeCell ref="BP55:CI56"/>
    <mergeCell ref="CJ55:CL56"/>
    <mergeCell ref="CM55:CO56"/>
    <mergeCell ref="CP55:CS56"/>
    <mergeCell ref="CT55:CV56"/>
    <mergeCell ref="CW55:DB56"/>
    <mergeCell ref="DC55:DK56"/>
    <mergeCell ref="DL55:DS56"/>
    <mergeCell ref="DV55:DW56"/>
    <mergeCell ref="DX55:DY56"/>
    <mergeCell ref="DZ55:ES56"/>
    <mergeCell ref="ET55:EV56"/>
    <mergeCell ref="EW55:EY56"/>
    <mergeCell ref="EZ55:FC56"/>
    <mergeCell ref="FD55:FF56"/>
    <mergeCell ref="FG55:FL56"/>
    <mergeCell ref="FM55:FU56"/>
    <mergeCell ref="FV55:GC56"/>
    <mergeCell ref="DL53:DS54"/>
    <mergeCell ref="DV53:DW54"/>
    <mergeCell ref="DX57:DY58"/>
    <mergeCell ref="DZ57:ES58"/>
    <mergeCell ref="ET57:EV58"/>
    <mergeCell ref="EW57:EY58"/>
    <mergeCell ref="EZ57:FC58"/>
    <mergeCell ref="FD57:FF58"/>
    <mergeCell ref="FG57:FL58"/>
    <mergeCell ref="BL57:BM58"/>
    <mergeCell ref="BN57:BO58"/>
    <mergeCell ref="BP57:CI58"/>
    <mergeCell ref="CJ57:CL58"/>
    <mergeCell ref="CM57:CO58"/>
    <mergeCell ref="CP57:CS58"/>
    <mergeCell ref="CT57:CV58"/>
    <mergeCell ref="CW57:DB58"/>
    <mergeCell ref="DC57:DK58"/>
    <mergeCell ref="FM57:FU58"/>
    <mergeCell ref="FV57:GC58"/>
    <mergeCell ref="BL59:BM60"/>
    <mergeCell ref="BN59:BO60"/>
    <mergeCell ref="BP59:CI60"/>
    <mergeCell ref="CJ59:CL60"/>
    <mergeCell ref="CM59:CO60"/>
    <mergeCell ref="CP59:CS60"/>
    <mergeCell ref="CT59:CV60"/>
    <mergeCell ref="CW59:DB60"/>
    <mergeCell ref="DC59:DK60"/>
    <mergeCell ref="DL59:DS60"/>
    <mergeCell ref="DV59:DW60"/>
    <mergeCell ref="DX59:DY60"/>
    <mergeCell ref="DZ59:ES60"/>
    <mergeCell ref="ET59:EV60"/>
    <mergeCell ref="EW59:EY60"/>
    <mergeCell ref="EZ59:FC60"/>
    <mergeCell ref="FD59:FF60"/>
    <mergeCell ref="FG59:FL60"/>
    <mergeCell ref="FM59:FU60"/>
    <mergeCell ref="FV59:GC60"/>
    <mergeCell ref="DL57:DS58"/>
    <mergeCell ref="DV57:DW58"/>
    <mergeCell ref="BL61:BM62"/>
    <mergeCell ref="BN61:BO62"/>
    <mergeCell ref="BP61:CI62"/>
    <mergeCell ref="CJ61:CL62"/>
    <mergeCell ref="CM61:CO62"/>
    <mergeCell ref="CP61:CS62"/>
    <mergeCell ref="CT61:CV62"/>
    <mergeCell ref="CW61:DB62"/>
    <mergeCell ref="DC61:DK62"/>
    <mergeCell ref="DL61:DS62"/>
    <mergeCell ref="DV61:DW62"/>
    <mergeCell ref="DX61:DY62"/>
    <mergeCell ref="DZ61:ES62"/>
    <mergeCell ref="ET61:EV62"/>
    <mergeCell ref="EW61:EY62"/>
    <mergeCell ref="EZ61:FC62"/>
    <mergeCell ref="FD61:FF62"/>
    <mergeCell ref="FG61:FL62"/>
    <mergeCell ref="FM61:FU62"/>
    <mergeCell ref="FV61:GC62"/>
    <mergeCell ref="B63:C64"/>
    <mergeCell ref="D63:E64"/>
    <mergeCell ref="F63:Y64"/>
    <mergeCell ref="Z63:AB64"/>
    <mergeCell ref="AC63:AE64"/>
    <mergeCell ref="AF63:AI64"/>
    <mergeCell ref="AJ63:AL64"/>
    <mergeCell ref="AM63:AR64"/>
    <mergeCell ref="AS63:BA64"/>
    <mergeCell ref="BB63:BI64"/>
    <mergeCell ref="BL63:BM64"/>
    <mergeCell ref="BN63:BO64"/>
    <mergeCell ref="BP63:CI64"/>
    <mergeCell ref="CJ63:CL64"/>
    <mergeCell ref="CM63:CO64"/>
    <mergeCell ref="CP63:CS64"/>
    <mergeCell ref="CT63:CV64"/>
    <mergeCell ref="CW63:DB64"/>
    <mergeCell ref="DC63:DK64"/>
    <mergeCell ref="DL63:DS64"/>
    <mergeCell ref="DV63:DW64"/>
    <mergeCell ref="DX63:DY64"/>
    <mergeCell ref="DZ63:ES64"/>
    <mergeCell ref="ET63:EV64"/>
    <mergeCell ref="EW63:EY64"/>
    <mergeCell ref="EZ63:FC64"/>
    <mergeCell ref="FD63:FF64"/>
    <mergeCell ref="FG63:FL64"/>
    <mergeCell ref="FM63:FU64"/>
    <mergeCell ref="FV63:GC64"/>
    <mergeCell ref="B65:BA66"/>
    <mergeCell ref="BL65:DK66"/>
    <mergeCell ref="DV65:FU66"/>
    <mergeCell ref="BG65:BI66"/>
    <mergeCell ref="BB65:BF66"/>
    <mergeCell ref="DL65:DP66"/>
    <mergeCell ref="DQ65:DS66"/>
    <mergeCell ref="FV65:FZ66"/>
    <mergeCell ref="GA65:GC66"/>
  </mergeCells>
  <phoneticPr fontId="1"/>
  <conditionalFormatting sqref="AF13:AI64">
    <cfRule type="expression" dxfId="15" priority="10">
      <formula>MOD($AF13,1)=0</formula>
    </cfRule>
  </conditionalFormatting>
  <conditionalFormatting sqref="AM13:AR64">
    <cfRule type="expression" dxfId="14" priority="9">
      <formula>MOD($AM13,1)=0</formula>
    </cfRule>
  </conditionalFormatting>
  <conditionalFormatting sqref="CJ13:CL64">
    <cfRule type="expression" priority="16">
      <formula>IF($Z$46=0,O)</formula>
    </cfRule>
    <cfRule type="expression" priority="17">
      <formula>IF(Z13=0,0)</formula>
    </cfRule>
  </conditionalFormatting>
  <conditionalFormatting sqref="CP13:CS64">
    <cfRule type="expression" dxfId="13" priority="8">
      <formula>MOD($CP13,1)=0</formula>
    </cfRule>
  </conditionalFormatting>
  <conditionalFormatting sqref="CW13:DB64">
    <cfRule type="cellIs" dxfId="12" priority="1" operator="equal">
      <formula>0</formula>
    </cfRule>
    <cfRule type="expression" dxfId="11" priority="7">
      <formula>MOD($AM13,1)=0</formula>
    </cfRule>
  </conditionalFormatting>
  <conditionalFormatting sqref="ET13:EV64">
    <cfRule type="expression" priority="12">
      <formula>IF($Z$46=0,O)</formula>
    </cfRule>
    <cfRule type="expression" priority="13">
      <formula>IF(CJ13=0,0)</formula>
    </cfRule>
  </conditionalFormatting>
  <conditionalFormatting sqref="EZ13:FC64">
    <cfRule type="expression" dxfId="10" priority="6">
      <formula>MOD($AF13,1)=0</formula>
    </cfRule>
  </conditionalFormatting>
  <conditionalFormatting sqref="FG13:FL64">
    <cfRule type="cellIs" dxfId="9" priority="2" operator="equal">
      <formula>0</formula>
    </cfRule>
    <cfRule type="expression" dxfId="8" priority="5">
      <formula>MOD($AM13,1)=0</formula>
    </cfRule>
  </conditionalFormatting>
  <dataValidations count="1">
    <dataValidation type="list" allowBlank="1" showInputMessage="1" showErrorMessage="1" sqref="Z13:AB64" xr:uid="{D153AB30-856C-419C-9D10-19D0D8692249}">
      <formula1>"10,8,0"</formula1>
    </dataValidation>
  </dataValidations>
  <pageMargins left="0.70866141732283472" right="0.31496062992125984" top="0.74803149606299213" bottom="0.55118110236220474" header="0.31496062992125984" footer="0.31496062992125984"/>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BC9651-B618-4B65-9780-775B59C16EA8}">
  <dimension ref="B1:GC66"/>
  <sheetViews>
    <sheetView topLeftCell="A10" zoomScale="130" zoomScaleNormal="130" workbookViewId="0">
      <selection activeCell="Z13" sqref="Z13:AR18"/>
    </sheetView>
  </sheetViews>
  <sheetFormatPr defaultColWidth="1.375" defaultRowHeight="11.25" customHeight="1" x14ac:dyDescent="0.4"/>
  <cols>
    <col min="1" max="1" width="1.375" style="44" customWidth="1"/>
    <col min="2" max="9" width="1.375" style="44"/>
    <col min="10" max="10" width="1.375" style="44" customWidth="1"/>
    <col min="11" max="16384" width="1.375" style="44"/>
  </cols>
  <sheetData>
    <row r="1" spans="2:185" ht="11.25" customHeight="1" x14ac:dyDescent="0.4">
      <c r="R1" s="1151" t="s">
        <v>111</v>
      </c>
      <c r="S1" s="1151"/>
      <c r="T1" s="1151"/>
      <c r="U1" s="1151"/>
      <c r="V1" s="1151"/>
      <c r="W1" s="1151"/>
      <c r="X1" s="1151"/>
      <c r="Y1" s="1151"/>
      <c r="Z1" s="1151"/>
      <c r="AA1" s="1151"/>
      <c r="AB1" s="1151"/>
      <c r="AC1" s="1151"/>
      <c r="AD1" s="1151"/>
      <c r="AE1" s="1151"/>
      <c r="AF1" s="1151"/>
      <c r="AG1" s="1151"/>
      <c r="AH1" s="1151"/>
      <c r="AI1" s="1151"/>
      <c r="AJ1" s="1151"/>
      <c r="AK1" s="1151"/>
      <c r="AL1" s="1151"/>
      <c r="AM1" s="1151"/>
      <c r="AN1" s="1151"/>
      <c r="AO1" s="1151"/>
      <c r="AP1" s="1151"/>
      <c r="AQ1" s="1151"/>
      <c r="AR1" s="1151"/>
      <c r="AS1" s="1151"/>
      <c r="AZ1" s="821" t="s">
        <v>12</v>
      </c>
      <c r="BA1" s="821"/>
      <c r="BB1" s="821"/>
      <c r="BC1" s="821"/>
      <c r="BD1" s="821"/>
      <c r="BE1" s="821"/>
      <c r="BF1" s="821"/>
      <c r="BG1" s="821"/>
      <c r="BH1" s="821"/>
      <c r="BI1" s="821"/>
      <c r="CB1" s="1151" t="s">
        <v>112</v>
      </c>
      <c r="CC1" s="1151"/>
      <c r="CD1" s="1151"/>
      <c r="CE1" s="1151"/>
      <c r="CF1" s="1151"/>
      <c r="CG1" s="1151"/>
      <c r="CH1" s="1151"/>
      <c r="CI1" s="1151"/>
      <c r="CJ1" s="1151"/>
      <c r="CK1" s="1151"/>
      <c r="CL1" s="1151"/>
      <c r="CM1" s="1151"/>
      <c r="CN1" s="1151"/>
      <c r="CO1" s="1151"/>
      <c r="CP1" s="1151"/>
      <c r="CQ1" s="1151"/>
      <c r="CR1" s="1151"/>
      <c r="CS1" s="1151"/>
      <c r="CT1" s="1151"/>
      <c r="CU1" s="1151"/>
      <c r="CV1" s="1151"/>
      <c r="CW1" s="1151"/>
      <c r="CX1" s="1151"/>
      <c r="CY1" s="1151"/>
      <c r="CZ1" s="1151"/>
      <c r="DA1" s="1151"/>
      <c r="DB1" s="1151"/>
      <c r="DC1" s="1151"/>
      <c r="DJ1" s="821" t="s">
        <v>12</v>
      </c>
      <c r="DK1" s="821"/>
      <c r="DL1" s="821"/>
      <c r="DM1" s="821"/>
      <c r="DN1" s="821"/>
      <c r="DO1" s="821"/>
      <c r="DP1" s="821"/>
      <c r="DQ1" s="821"/>
      <c r="DR1" s="821"/>
      <c r="DS1" s="821"/>
      <c r="EL1" s="1151" t="s">
        <v>113</v>
      </c>
      <c r="EM1" s="1151"/>
      <c r="EN1" s="1151"/>
      <c r="EO1" s="1151"/>
      <c r="EP1" s="1151"/>
      <c r="EQ1" s="1151"/>
      <c r="ER1" s="1151"/>
      <c r="ES1" s="1151"/>
      <c r="ET1" s="1151"/>
      <c r="EU1" s="1151"/>
      <c r="EV1" s="1151"/>
      <c r="EW1" s="1151"/>
      <c r="EX1" s="1151"/>
      <c r="EY1" s="1151"/>
      <c r="EZ1" s="1151"/>
      <c r="FA1" s="1151"/>
      <c r="FB1" s="1151"/>
      <c r="FC1" s="1151"/>
      <c r="FD1" s="1151"/>
      <c r="FE1" s="1151"/>
      <c r="FF1" s="1151"/>
      <c r="FG1" s="1151"/>
      <c r="FH1" s="1151"/>
      <c r="FI1" s="1151"/>
      <c r="FJ1" s="1151"/>
      <c r="FK1" s="1151"/>
      <c r="FL1" s="1151"/>
      <c r="FM1" s="1151"/>
      <c r="FT1" s="821" t="s">
        <v>12</v>
      </c>
      <c r="FU1" s="821"/>
      <c r="FV1" s="821"/>
      <c r="FW1" s="821"/>
      <c r="FX1" s="821"/>
      <c r="FY1" s="821"/>
      <c r="FZ1" s="821"/>
      <c r="GA1" s="821"/>
      <c r="GB1" s="821"/>
      <c r="GC1" s="821"/>
    </row>
    <row r="2" spans="2:185" ht="11.25" customHeight="1" x14ac:dyDescent="0.4">
      <c r="R2" s="1151"/>
      <c r="S2" s="1151"/>
      <c r="T2" s="1151"/>
      <c r="U2" s="1151"/>
      <c r="V2" s="1151"/>
      <c r="W2" s="1151"/>
      <c r="X2" s="1151"/>
      <c r="Y2" s="1151"/>
      <c r="Z2" s="1151"/>
      <c r="AA2" s="1151"/>
      <c r="AB2" s="1151"/>
      <c r="AC2" s="1151"/>
      <c r="AD2" s="1151"/>
      <c r="AE2" s="1151"/>
      <c r="AF2" s="1151"/>
      <c r="AG2" s="1151"/>
      <c r="AH2" s="1151"/>
      <c r="AI2" s="1151"/>
      <c r="AJ2" s="1151"/>
      <c r="AK2" s="1151"/>
      <c r="AL2" s="1151"/>
      <c r="AM2" s="1151"/>
      <c r="AN2" s="1151"/>
      <c r="AO2" s="1151"/>
      <c r="AP2" s="1151"/>
      <c r="AQ2" s="1151"/>
      <c r="AR2" s="1151"/>
      <c r="AS2" s="1151"/>
      <c r="CB2" s="1151"/>
      <c r="CC2" s="1151"/>
      <c r="CD2" s="1151"/>
      <c r="CE2" s="1151"/>
      <c r="CF2" s="1151"/>
      <c r="CG2" s="1151"/>
      <c r="CH2" s="1151"/>
      <c r="CI2" s="1151"/>
      <c r="CJ2" s="1151"/>
      <c r="CK2" s="1151"/>
      <c r="CL2" s="1151"/>
      <c r="CM2" s="1151"/>
      <c r="CN2" s="1151"/>
      <c r="CO2" s="1151"/>
      <c r="CP2" s="1151"/>
      <c r="CQ2" s="1151"/>
      <c r="CR2" s="1151"/>
      <c r="CS2" s="1151"/>
      <c r="CT2" s="1151"/>
      <c r="CU2" s="1151"/>
      <c r="CV2" s="1151"/>
      <c r="CW2" s="1151"/>
      <c r="CX2" s="1151"/>
      <c r="CY2" s="1151"/>
      <c r="CZ2" s="1151"/>
      <c r="DA2" s="1151"/>
      <c r="DB2" s="1151"/>
      <c r="DC2" s="1151"/>
      <c r="EL2" s="1151"/>
      <c r="EM2" s="1151"/>
      <c r="EN2" s="1151"/>
      <c r="EO2" s="1151"/>
      <c r="EP2" s="1151"/>
      <c r="EQ2" s="1151"/>
      <c r="ER2" s="1151"/>
      <c r="ES2" s="1151"/>
      <c r="ET2" s="1151"/>
      <c r="EU2" s="1151"/>
      <c r="EV2" s="1151"/>
      <c r="EW2" s="1151"/>
      <c r="EX2" s="1151"/>
      <c r="EY2" s="1151"/>
      <c r="EZ2" s="1151"/>
      <c r="FA2" s="1151"/>
      <c r="FB2" s="1151"/>
      <c r="FC2" s="1151"/>
      <c r="FD2" s="1151"/>
      <c r="FE2" s="1151"/>
      <c r="FF2" s="1151"/>
      <c r="FG2" s="1151"/>
      <c r="FH2" s="1151"/>
      <c r="FI2" s="1151"/>
      <c r="FJ2" s="1151"/>
      <c r="FK2" s="1151"/>
      <c r="FL2" s="1151"/>
      <c r="FM2" s="1151"/>
    </row>
    <row r="3" spans="2:185" ht="11.25" customHeight="1" x14ac:dyDescent="0.4">
      <c r="R3" s="1151"/>
      <c r="S3" s="1151"/>
      <c r="T3" s="1151"/>
      <c r="U3" s="1151"/>
      <c r="V3" s="1151"/>
      <c r="W3" s="1151"/>
      <c r="X3" s="1151"/>
      <c r="Y3" s="1151"/>
      <c r="Z3" s="1151"/>
      <c r="AA3" s="1151"/>
      <c r="AB3" s="1151"/>
      <c r="AC3" s="1151"/>
      <c r="AD3" s="1151"/>
      <c r="AE3" s="1151"/>
      <c r="AF3" s="1151"/>
      <c r="AG3" s="1151"/>
      <c r="AH3" s="1151"/>
      <c r="AI3" s="1151"/>
      <c r="AJ3" s="1151"/>
      <c r="AK3" s="1151"/>
      <c r="AL3" s="1151"/>
      <c r="AM3" s="1151"/>
      <c r="AN3" s="1151"/>
      <c r="AO3" s="1151"/>
      <c r="AP3" s="1151"/>
      <c r="AQ3" s="1151"/>
      <c r="AR3" s="1151"/>
      <c r="AS3" s="1151"/>
      <c r="CB3" s="1151"/>
      <c r="CC3" s="1151"/>
      <c r="CD3" s="1151"/>
      <c r="CE3" s="1151"/>
      <c r="CF3" s="1151"/>
      <c r="CG3" s="1151"/>
      <c r="CH3" s="1151"/>
      <c r="CI3" s="1151"/>
      <c r="CJ3" s="1151"/>
      <c r="CK3" s="1151"/>
      <c r="CL3" s="1151"/>
      <c r="CM3" s="1151"/>
      <c r="CN3" s="1151"/>
      <c r="CO3" s="1151"/>
      <c r="CP3" s="1151"/>
      <c r="CQ3" s="1151"/>
      <c r="CR3" s="1151"/>
      <c r="CS3" s="1151"/>
      <c r="CT3" s="1151"/>
      <c r="CU3" s="1151"/>
      <c r="CV3" s="1151"/>
      <c r="CW3" s="1151"/>
      <c r="CX3" s="1151"/>
      <c r="CY3" s="1151"/>
      <c r="CZ3" s="1151"/>
      <c r="DA3" s="1151"/>
      <c r="DB3" s="1151"/>
      <c r="DC3" s="1151"/>
      <c r="EL3" s="1151"/>
      <c r="EM3" s="1151"/>
      <c r="EN3" s="1151"/>
      <c r="EO3" s="1151"/>
      <c r="EP3" s="1151"/>
      <c r="EQ3" s="1151"/>
      <c r="ER3" s="1151"/>
      <c r="ES3" s="1151"/>
      <c r="ET3" s="1151"/>
      <c r="EU3" s="1151"/>
      <c r="EV3" s="1151"/>
      <c r="EW3" s="1151"/>
      <c r="EX3" s="1151"/>
      <c r="EY3" s="1151"/>
      <c r="EZ3" s="1151"/>
      <c r="FA3" s="1151"/>
      <c r="FB3" s="1151"/>
      <c r="FC3" s="1151"/>
      <c r="FD3" s="1151"/>
      <c r="FE3" s="1151"/>
      <c r="FF3" s="1151"/>
      <c r="FG3" s="1151"/>
      <c r="FH3" s="1151"/>
      <c r="FI3" s="1151"/>
      <c r="FJ3" s="1151"/>
      <c r="FK3" s="1151"/>
      <c r="FL3" s="1151"/>
      <c r="FM3" s="1151"/>
    </row>
    <row r="4" spans="2:185" ht="11.25" customHeight="1" x14ac:dyDescent="0.4">
      <c r="B4" s="822" t="s">
        <v>1</v>
      </c>
      <c r="C4" s="822"/>
      <c r="D4" s="822"/>
      <c r="E4" s="822"/>
      <c r="F4" s="822"/>
      <c r="G4" s="822"/>
      <c r="H4" s="822"/>
      <c r="I4" s="822"/>
      <c r="J4" s="822"/>
      <c r="K4" s="822"/>
      <c r="L4" s="822"/>
      <c r="M4" s="822"/>
      <c r="N4" s="822"/>
      <c r="O4" s="822"/>
      <c r="P4" s="822"/>
      <c r="Q4" s="822"/>
      <c r="R4" s="822"/>
      <c r="S4" s="822"/>
      <c r="T4" s="822"/>
      <c r="U4" s="45"/>
      <c r="V4" s="45"/>
      <c r="W4" s="45"/>
      <c r="X4" s="45"/>
      <c r="Y4" s="45"/>
      <c r="Z4" s="45"/>
      <c r="AA4" s="45"/>
      <c r="AB4" s="45"/>
      <c r="AC4" s="45"/>
      <c r="AD4" s="45"/>
      <c r="AE4" s="45"/>
      <c r="AF4" s="45"/>
      <c r="AG4" s="45"/>
      <c r="AI4" s="45"/>
      <c r="AJ4" s="45"/>
      <c r="AK4" s="45"/>
      <c r="AL4" s="45"/>
      <c r="AM4" s="550" t="s">
        <v>26</v>
      </c>
      <c r="AN4" s="550"/>
      <c r="AO4" s="550"/>
      <c r="AP4" s="550"/>
      <c r="AQ4" s="550"/>
      <c r="AR4" s="550"/>
      <c r="AS4" s="550"/>
      <c r="AT4" s="550"/>
      <c r="AU4" s="823" t="str">
        <f>表紙!AU4</f>
        <v>令和</v>
      </c>
      <c r="AV4" s="823"/>
      <c r="AW4" s="823"/>
      <c r="AX4" s="507">
        <f>表紙!AX4</f>
        <v>0</v>
      </c>
      <c r="AY4" s="507"/>
      <c r="AZ4" s="509" t="s">
        <v>27</v>
      </c>
      <c r="BA4" s="509"/>
      <c r="BB4" s="507">
        <f>表紙!BB4</f>
        <v>0</v>
      </c>
      <c r="BC4" s="507"/>
      <c r="BD4" s="509" t="s">
        <v>30</v>
      </c>
      <c r="BE4" s="509"/>
      <c r="BF4" s="507">
        <f>表紙!BF4</f>
        <v>0</v>
      </c>
      <c r="BG4" s="507"/>
      <c r="BH4" s="823" t="s">
        <v>29</v>
      </c>
      <c r="BI4" s="823"/>
      <c r="BL4" s="822" t="s">
        <v>1</v>
      </c>
      <c r="BM4" s="822"/>
      <c r="BN4" s="822"/>
      <c r="BO4" s="822"/>
      <c r="BP4" s="822"/>
      <c r="BQ4" s="822"/>
      <c r="BR4" s="822"/>
      <c r="BS4" s="822"/>
      <c r="BT4" s="822"/>
      <c r="BU4" s="822"/>
      <c r="BV4" s="822"/>
      <c r="BW4" s="822"/>
      <c r="BX4" s="822"/>
      <c r="BY4" s="822"/>
      <c r="BZ4" s="822"/>
      <c r="CA4" s="822"/>
      <c r="CB4" s="822"/>
      <c r="CC4" s="822"/>
      <c r="CD4" s="822"/>
      <c r="CE4" s="45"/>
      <c r="CF4" s="45"/>
      <c r="CG4" s="45"/>
      <c r="CH4" s="45"/>
      <c r="CI4" s="45"/>
      <c r="CJ4" s="45"/>
      <c r="CK4" s="45"/>
      <c r="CL4" s="45"/>
      <c r="CM4" s="45"/>
      <c r="CN4" s="45"/>
      <c r="CO4" s="45"/>
      <c r="CP4" s="45"/>
      <c r="CQ4" s="45"/>
      <c r="CR4" s="46"/>
      <c r="CS4" s="46"/>
      <c r="CT4" s="46"/>
      <c r="CU4" s="46"/>
      <c r="CV4" s="46"/>
      <c r="CW4" s="550" t="s">
        <v>26</v>
      </c>
      <c r="CX4" s="550"/>
      <c r="CY4" s="550"/>
      <c r="CZ4" s="550"/>
      <c r="DA4" s="550"/>
      <c r="DB4" s="550"/>
      <c r="DC4" s="550"/>
      <c r="DD4" s="550"/>
      <c r="DE4" s="823" t="str">
        <f>AU4</f>
        <v>令和</v>
      </c>
      <c r="DF4" s="823"/>
      <c r="DG4" s="823"/>
      <c r="DH4" s="507">
        <f>AX4</f>
        <v>0</v>
      </c>
      <c r="DI4" s="507"/>
      <c r="DJ4" s="509" t="s">
        <v>27</v>
      </c>
      <c r="DK4" s="509"/>
      <c r="DL4" s="507">
        <f>BB4</f>
        <v>0</v>
      </c>
      <c r="DM4" s="507"/>
      <c r="DN4" s="509" t="s">
        <v>30</v>
      </c>
      <c r="DO4" s="509"/>
      <c r="DP4" s="507">
        <f>BF4</f>
        <v>0</v>
      </c>
      <c r="DQ4" s="507"/>
      <c r="DR4" s="823" t="s">
        <v>29</v>
      </c>
      <c r="DS4" s="823"/>
      <c r="DV4" s="822" t="s">
        <v>1</v>
      </c>
      <c r="DW4" s="822"/>
      <c r="DX4" s="822"/>
      <c r="DY4" s="822"/>
      <c r="DZ4" s="822"/>
      <c r="EA4" s="822"/>
      <c r="EB4" s="822"/>
      <c r="EC4" s="822"/>
      <c r="ED4" s="822"/>
      <c r="EE4" s="822"/>
      <c r="EF4" s="822"/>
      <c r="EG4" s="822"/>
      <c r="EH4" s="822"/>
      <c r="EI4" s="822"/>
      <c r="EJ4" s="822"/>
      <c r="EK4" s="822"/>
      <c r="EL4" s="822"/>
      <c r="EM4" s="822"/>
      <c r="EN4" s="822"/>
      <c r="EO4" s="45"/>
      <c r="EP4" s="45"/>
      <c r="EQ4" s="45"/>
      <c r="ER4" s="45"/>
      <c r="ES4" s="45"/>
      <c r="ET4" s="45"/>
      <c r="EU4" s="45"/>
      <c r="EV4" s="45"/>
      <c r="EW4" s="45"/>
      <c r="EX4" s="45"/>
      <c r="EY4" s="45"/>
      <c r="EZ4" s="45"/>
      <c r="FA4" s="45"/>
      <c r="FB4" s="46"/>
      <c r="FC4" s="46"/>
      <c r="FD4" s="46"/>
      <c r="FE4" s="46"/>
      <c r="FF4" s="46"/>
      <c r="FG4" s="550" t="s">
        <v>26</v>
      </c>
      <c r="FH4" s="550"/>
      <c r="FI4" s="550"/>
      <c r="FJ4" s="550"/>
      <c r="FK4" s="550"/>
      <c r="FL4" s="550"/>
      <c r="FM4" s="550"/>
      <c r="FN4" s="550"/>
      <c r="FO4" s="823" t="str">
        <f>AU4</f>
        <v>令和</v>
      </c>
      <c r="FP4" s="823"/>
      <c r="FQ4" s="823"/>
      <c r="FR4" s="507">
        <f>AX4</f>
        <v>0</v>
      </c>
      <c r="FS4" s="507"/>
      <c r="FT4" s="509" t="s">
        <v>27</v>
      </c>
      <c r="FU4" s="509"/>
      <c r="FV4" s="507">
        <f>BB4</f>
        <v>0</v>
      </c>
      <c r="FW4" s="507"/>
      <c r="FX4" s="509" t="s">
        <v>30</v>
      </c>
      <c r="FY4" s="509"/>
      <c r="FZ4" s="507">
        <f>BF4</f>
        <v>0</v>
      </c>
      <c r="GA4" s="507"/>
      <c r="GB4" s="823" t="s">
        <v>29</v>
      </c>
      <c r="GC4" s="823"/>
    </row>
    <row r="5" spans="2:185" ht="11.25" customHeight="1" thickBot="1" x14ac:dyDescent="0.45">
      <c r="B5" s="822"/>
      <c r="C5" s="822"/>
      <c r="D5" s="822"/>
      <c r="E5" s="822"/>
      <c r="F5" s="822"/>
      <c r="G5" s="822"/>
      <c r="H5" s="822"/>
      <c r="I5" s="822"/>
      <c r="J5" s="822"/>
      <c r="K5" s="822"/>
      <c r="L5" s="822"/>
      <c r="M5" s="822"/>
      <c r="N5" s="822"/>
      <c r="O5" s="822"/>
      <c r="P5" s="822"/>
      <c r="Q5" s="822"/>
      <c r="R5" s="822"/>
      <c r="S5" s="822"/>
      <c r="T5" s="822"/>
      <c r="U5" s="45"/>
      <c r="V5" s="45"/>
      <c r="W5" s="45"/>
      <c r="X5" s="45"/>
      <c r="Y5" s="45"/>
      <c r="Z5" s="45"/>
      <c r="AA5" s="45"/>
      <c r="AB5" s="45"/>
      <c r="AC5" s="45"/>
      <c r="AD5" s="45"/>
      <c r="AE5" s="45"/>
      <c r="AF5" s="45"/>
      <c r="AG5" s="45"/>
      <c r="AH5" s="47"/>
      <c r="AI5" s="47"/>
      <c r="AJ5" s="47"/>
      <c r="AK5" s="47"/>
      <c r="AL5" s="47"/>
      <c r="AM5" s="551"/>
      <c r="AN5" s="551"/>
      <c r="AO5" s="551"/>
      <c r="AP5" s="551"/>
      <c r="AQ5" s="551"/>
      <c r="AR5" s="551"/>
      <c r="AS5" s="551"/>
      <c r="AT5" s="551"/>
      <c r="AU5" s="824"/>
      <c r="AV5" s="824"/>
      <c r="AW5" s="824"/>
      <c r="AX5" s="508"/>
      <c r="AY5" s="508"/>
      <c r="AZ5" s="510"/>
      <c r="BA5" s="510"/>
      <c r="BB5" s="508"/>
      <c r="BC5" s="508"/>
      <c r="BD5" s="510"/>
      <c r="BE5" s="510"/>
      <c r="BF5" s="508"/>
      <c r="BG5" s="508"/>
      <c r="BH5" s="823"/>
      <c r="BI5" s="823"/>
      <c r="BL5" s="822"/>
      <c r="BM5" s="822"/>
      <c r="BN5" s="822"/>
      <c r="BO5" s="822"/>
      <c r="BP5" s="822"/>
      <c r="BQ5" s="822"/>
      <c r="BR5" s="822"/>
      <c r="BS5" s="822"/>
      <c r="BT5" s="822"/>
      <c r="BU5" s="822"/>
      <c r="BV5" s="822"/>
      <c r="BW5" s="822"/>
      <c r="BX5" s="822"/>
      <c r="BY5" s="822"/>
      <c r="BZ5" s="822"/>
      <c r="CA5" s="822"/>
      <c r="CB5" s="822"/>
      <c r="CC5" s="822"/>
      <c r="CD5" s="822"/>
      <c r="CE5" s="45"/>
      <c r="CF5" s="45"/>
      <c r="CG5" s="45"/>
      <c r="CH5" s="45"/>
      <c r="CI5" s="45"/>
      <c r="CJ5" s="45"/>
      <c r="CK5" s="45"/>
      <c r="CL5" s="45"/>
      <c r="CM5" s="45"/>
      <c r="CN5" s="45"/>
      <c r="CO5" s="45"/>
      <c r="CP5" s="45"/>
      <c r="CQ5" s="45"/>
      <c r="CR5" s="48"/>
      <c r="CS5" s="48"/>
      <c r="CT5" s="48"/>
      <c r="CU5" s="48"/>
      <c r="CV5" s="48"/>
      <c r="CW5" s="551"/>
      <c r="CX5" s="551"/>
      <c r="CY5" s="551"/>
      <c r="CZ5" s="551"/>
      <c r="DA5" s="551"/>
      <c r="DB5" s="551"/>
      <c r="DC5" s="551"/>
      <c r="DD5" s="551"/>
      <c r="DE5" s="824"/>
      <c r="DF5" s="824"/>
      <c r="DG5" s="824"/>
      <c r="DH5" s="508"/>
      <c r="DI5" s="508"/>
      <c r="DJ5" s="510"/>
      <c r="DK5" s="510"/>
      <c r="DL5" s="508"/>
      <c r="DM5" s="508"/>
      <c r="DN5" s="510"/>
      <c r="DO5" s="510"/>
      <c r="DP5" s="508"/>
      <c r="DQ5" s="508"/>
      <c r="DR5" s="823"/>
      <c r="DS5" s="823"/>
      <c r="DV5" s="822"/>
      <c r="DW5" s="822"/>
      <c r="DX5" s="822"/>
      <c r="DY5" s="822"/>
      <c r="DZ5" s="822"/>
      <c r="EA5" s="822"/>
      <c r="EB5" s="822"/>
      <c r="EC5" s="822"/>
      <c r="ED5" s="822"/>
      <c r="EE5" s="822"/>
      <c r="EF5" s="822"/>
      <c r="EG5" s="822"/>
      <c r="EH5" s="822"/>
      <c r="EI5" s="822"/>
      <c r="EJ5" s="822"/>
      <c r="EK5" s="822"/>
      <c r="EL5" s="822"/>
      <c r="EM5" s="822"/>
      <c r="EN5" s="822"/>
      <c r="EO5" s="45"/>
      <c r="EP5" s="45"/>
      <c r="EQ5" s="45"/>
      <c r="ER5" s="45"/>
      <c r="ES5" s="45"/>
      <c r="ET5" s="45"/>
      <c r="EU5" s="45"/>
      <c r="EV5" s="45"/>
      <c r="EW5" s="45"/>
      <c r="EX5" s="45"/>
      <c r="EY5" s="45"/>
      <c r="EZ5" s="45"/>
      <c r="FA5" s="45"/>
      <c r="FB5" s="48"/>
      <c r="FC5" s="48"/>
      <c r="FD5" s="48"/>
      <c r="FE5" s="48"/>
      <c r="FF5" s="48"/>
      <c r="FG5" s="551"/>
      <c r="FH5" s="551"/>
      <c r="FI5" s="551"/>
      <c r="FJ5" s="551"/>
      <c r="FK5" s="551"/>
      <c r="FL5" s="551"/>
      <c r="FM5" s="551"/>
      <c r="FN5" s="551"/>
      <c r="FO5" s="824"/>
      <c r="FP5" s="824"/>
      <c r="FQ5" s="824"/>
      <c r="FR5" s="508"/>
      <c r="FS5" s="508"/>
      <c r="FT5" s="510"/>
      <c r="FU5" s="510"/>
      <c r="FV5" s="508"/>
      <c r="FW5" s="508"/>
      <c r="FX5" s="510"/>
      <c r="FY5" s="510"/>
      <c r="FZ5" s="508"/>
      <c r="GA5" s="508"/>
      <c r="GB5" s="823"/>
      <c r="GC5" s="823"/>
    </row>
    <row r="6" spans="2:185" ht="11.25" customHeight="1" x14ac:dyDescent="0.4">
      <c r="B6" s="825" t="s">
        <v>21</v>
      </c>
      <c r="C6" s="826"/>
      <c r="D6" s="826"/>
      <c r="E6" s="826"/>
      <c r="F6" s="1058">
        <f>表紙!F6</f>
        <v>0</v>
      </c>
      <c r="G6" s="850"/>
      <c r="H6" s="850"/>
      <c r="I6" s="850"/>
      <c r="J6" s="850"/>
      <c r="K6" s="850"/>
      <c r="L6" s="850"/>
      <c r="M6" s="837" t="s">
        <v>0</v>
      </c>
      <c r="N6" s="837"/>
      <c r="O6" s="837"/>
      <c r="P6" s="837"/>
      <c r="Q6" s="838"/>
      <c r="R6" s="583">
        <f>表紙!R6</f>
        <v>0</v>
      </c>
      <c r="S6" s="584"/>
      <c r="T6" s="584"/>
      <c r="U6" s="584"/>
      <c r="V6" s="584"/>
      <c r="W6" s="584"/>
      <c r="X6" s="584"/>
      <c r="Y6" s="584"/>
      <c r="Z6" s="584"/>
      <c r="AA6" s="584"/>
      <c r="AB6" s="584"/>
      <c r="AC6" s="584"/>
      <c r="AD6" s="584"/>
      <c r="AE6" s="584"/>
      <c r="AF6" s="584"/>
      <c r="AG6" s="584"/>
      <c r="AH6" s="584"/>
      <c r="AI6" s="584"/>
      <c r="AJ6" s="584"/>
      <c r="AK6" s="584"/>
      <c r="AL6" s="584"/>
      <c r="AM6" s="584"/>
      <c r="AN6" s="584"/>
      <c r="AO6" s="584"/>
      <c r="AP6" s="584"/>
      <c r="AQ6" s="584"/>
      <c r="AR6" s="584"/>
      <c r="AS6" s="584"/>
      <c r="AT6" s="584"/>
      <c r="AU6" s="585"/>
      <c r="AV6" s="843" t="s">
        <v>58</v>
      </c>
      <c r="AW6" s="826"/>
      <c r="AX6" s="826"/>
      <c r="AY6" s="826"/>
      <c r="AZ6" s="826"/>
      <c r="BA6" s="844"/>
      <c r="BB6" s="897">
        <f>表紙!BB6</f>
        <v>0</v>
      </c>
      <c r="BC6" s="898"/>
      <c r="BD6" s="898"/>
      <c r="BE6" s="898"/>
      <c r="BF6" s="898"/>
      <c r="BG6" s="898"/>
      <c r="BH6" s="898"/>
      <c r="BI6" s="899"/>
      <c r="BL6" s="825" t="s">
        <v>21</v>
      </c>
      <c r="BM6" s="826"/>
      <c r="BN6" s="826"/>
      <c r="BO6" s="826"/>
      <c r="BP6" s="1058">
        <f>F6</f>
        <v>0</v>
      </c>
      <c r="BQ6" s="850"/>
      <c r="BR6" s="850"/>
      <c r="BS6" s="850"/>
      <c r="BT6" s="850"/>
      <c r="BU6" s="850"/>
      <c r="BV6" s="850"/>
      <c r="BW6" s="837" t="s">
        <v>0</v>
      </c>
      <c r="BX6" s="837"/>
      <c r="BY6" s="837"/>
      <c r="BZ6" s="837"/>
      <c r="CA6" s="838"/>
      <c r="CB6" s="583">
        <f>R6</f>
        <v>0</v>
      </c>
      <c r="CC6" s="584"/>
      <c r="CD6" s="584"/>
      <c r="CE6" s="584"/>
      <c r="CF6" s="584"/>
      <c r="CG6" s="584"/>
      <c r="CH6" s="584"/>
      <c r="CI6" s="584"/>
      <c r="CJ6" s="584"/>
      <c r="CK6" s="584"/>
      <c r="CL6" s="584"/>
      <c r="CM6" s="584"/>
      <c r="CN6" s="584"/>
      <c r="CO6" s="584"/>
      <c r="CP6" s="584"/>
      <c r="CQ6" s="584"/>
      <c r="CR6" s="584"/>
      <c r="CS6" s="584"/>
      <c r="CT6" s="584"/>
      <c r="CU6" s="584"/>
      <c r="CV6" s="584"/>
      <c r="CW6" s="584"/>
      <c r="CX6" s="584"/>
      <c r="CY6" s="584"/>
      <c r="CZ6" s="584"/>
      <c r="DA6" s="584"/>
      <c r="DB6" s="584"/>
      <c r="DC6" s="584"/>
      <c r="DD6" s="584"/>
      <c r="DE6" s="585"/>
      <c r="DF6" s="843" t="s">
        <v>58</v>
      </c>
      <c r="DG6" s="826"/>
      <c r="DH6" s="826"/>
      <c r="DI6" s="826"/>
      <c r="DJ6" s="826"/>
      <c r="DK6" s="844"/>
      <c r="DL6" s="897">
        <f>BB6</f>
        <v>0</v>
      </c>
      <c r="DM6" s="898"/>
      <c r="DN6" s="898"/>
      <c r="DO6" s="898"/>
      <c r="DP6" s="898"/>
      <c r="DQ6" s="898"/>
      <c r="DR6" s="898"/>
      <c r="DS6" s="899"/>
      <c r="DV6" s="825" t="s">
        <v>21</v>
      </c>
      <c r="DW6" s="826"/>
      <c r="DX6" s="826"/>
      <c r="DY6" s="826"/>
      <c r="DZ6" s="831">
        <f>F6</f>
        <v>0</v>
      </c>
      <c r="EA6" s="832"/>
      <c r="EB6" s="832"/>
      <c r="EC6" s="832"/>
      <c r="ED6" s="832"/>
      <c r="EE6" s="832"/>
      <c r="EF6" s="832"/>
      <c r="EG6" s="837" t="s">
        <v>0</v>
      </c>
      <c r="EH6" s="837"/>
      <c r="EI6" s="837"/>
      <c r="EJ6" s="837"/>
      <c r="EK6" s="838"/>
      <c r="EL6" s="583">
        <f>R6</f>
        <v>0</v>
      </c>
      <c r="EM6" s="584"/>
      <c r="EN6" s="584"/>
      <c r="EO6" s="584"/>
      <c r="EP6" s="584"/>
      <c r="EQ6" s="584"/>
      <c r="ER6" s="584"/>
      <c r="ES6" s="584"/>
      <c r="ET6" s="584"/>
      <c r="EU6" s="584"/>
      <c r="EV6" s="584"/>
      <c r="EW6" s="584"/>
      <c r="EX6" s="584"/>
      <c r="EY6" s="584"/>
      <c r="EZ6" s="584"/>
      <c r="FA6" s="584"/>
      <c r="FB6" s="584"/>
      <c r="FC6" s="584"/>
      <c r="FD6" s="584"/>
      <c r="FE6" s="584"/>
      <c r="FF6" s="584"/>
      <c r="FG6" s="584"/>
      <c r="FH6" s="584"/>
      <c r="FI6" s="584"/>
      <c r="FJ6" s="584"/>
      <c r="FK6" s="584"/>
      <c r="FL6" s="584"/>
      <c r="FM6" s="584"/>
      <c r="FN6" s="584"/>
      <c r="FO6" s="585"/>
      <c r="FP6" s="843" t="s">
        <v>58</v>
      </c>
      <c r="FQ6" s="826"/>
      <c r="FR6" s="826"/>
      <c r="FS6" s="826"/>
      <c r="FT6" s="826"/>
      <c r="FU6" s="844"/>
      <c r="FV6" s="849">
        <f>BB6</f>
        <v>0</v>
      </c>
      <c r="FW6" s="850"/>
      <c r="FX6" s="850"/>
      <c r="FY6" s="850"/>
      <c r="FZ6" s="850"/>
      <c r="GA6" s="850"/>
      <c r="GB6" s="850"/>
      <c r="GC6" s="851"/>
    </row>
    <row r="7" spans="2:185" ht="11.25" customHeight="1" x14ac:dyDescent="0.4">
      <c r="B7" s="827"/>
      <c r="C7" s="828"/>
      <c r="D7" s="828"/>
      <c r="E7" s="828"/>
      <c r="F7" s="1059"/>
      <c r="G7" s="853"/>
      <c r="H7" s="853"/>
      <c r="I7" s="853"/>
      <c r="J7" s="853"/>
      <c r="K7" s="853"/>
      <c r="L7" s="853"/>
      <c r="M7" s="839"/>
      <c r="N7" s="839"/>
      <c r="O7" s="839"/>
      <c r="P7" s="839"/>
      <c r="Q7" s="840"/>
      <c r="R7" s="586"/>
      <c r="S7" s="587"/>
      <c r="T7" s="587"/>
      <c r="U7" s="587"/>
      <c r="V7" s="587"/>
      <c r="W7" s="587"/>
      <c r="X7" s="587"/>
      <c r="Y7" s="587"/>
      <c r="Z7" s="587"/>
      <c r="AA7" s="587"/>
      <c r="AB7" s="587"/>
      <c r="AC7" s="587"/>
      <c r="AD7" s="587"/>
      <c r="AE7" s="587"/>
      <c r="AF7" s="587"/>
      <c r="AG7" s="587"/>
      <c r="AH7" s="587"/>
      <c r="AI7" s="587"/>
      <c r="AJ7" s="587"/>
      <c r="AK7" s="587"/>
      <c r="AL7" s="587"/>
      <c r="AM7" s="587"/>
      <c r="AN7" s="587"/>
      <c r="AO7" s="587"/>
      <c r="AP7" s="587"/>
      <c r="AQ7" s="587"/>
      <c r="AR7" s="587"/>
      <c r="AS7" s="587"/>
      <c r="AT7" s="587"/>
      <c r="AU7" s="588"/>
      <c r="AV7" s="845"/>
      <c r="AW7" s="828"/>
      <c r="AX7" s="828"/>
      <c r="AY7" s="828"/>
      <c r="AZ7" s="828"/>
      <c r="BA7" s="846"/>
      <c r="BB7" s="900"/>
      <c r="BC7" s="901"/>
      <c r="BD7" s="901"/>
      <c r="BE7" s="901"/>
      <c r="BF7" s="901"/>
      <c r="BG7" s="901"/>
      <c r="BH7" s="901"/>
      <c r="BI7" s="902"/>
      <c r="BL7" s="827"/>
      <c r="BM7" s="828"/>
      <c r="BN7" s="828"/>
      <c r="BO7" s="828"/>
      <c r="BP7" s="1059"/>
      <c r="BQ7" s="853"/>
      <c r="BR7" s="853"/>
      <c r="BS7" s="853"/>
      <c r="BT7" s="853"/>
      <c r="BU7" s="853"/>
      <c r="BV7" s="853"/>
      <c r="BW7" s="839"/>
      <c r="BX7" s="839"/>
      <c r="BY7" s="839"/>
      <c r="BZ7" s="839"/>
      <c r="CA7" s="840"/>
      <c r="CB7" s="586"/>
      <c r="CC7" s="587"/>
      <c r="CD7" s="587"/>
      <c r="CE7" s="587"/>
      <c r="CF7" s="587"/>
      <c r="CG7" s="587"/>
      <c r="CH7" s="587"/>
      <c r="CI7" s="587"/>
      <c r="CJ7" s="587"/>
      <c r="CK7" s="587"/>
      <c r="CL7" s="587"/>
      <c r="CM7" s="587"/>
      <c r="CN7" s="587"/>
      <c r="CO7" s="587"/>
      <c r="CP7" s="587"/>
      <c r="CQ7" s="587"/>
      <c r="CR7" s="587"/>
      <c r="CS7" s="587"/>
      <c r="CT7" s="587"/>
      <c r="CU7" s="587"/>
      <c r="CV7" s="587"/>
      <c r="CW7" s="587"/>
      <c r="CX7" s="587"/>
      <c r="CY7" s="587"/>
      <c r="CZ7" s="587"/>
      <c r="DA7" s="587"/>
      <c r="DB7" s="587"/>
      <c r="DC7" s="587"/>
      <c r="DD7" s="587"/>
      <c r="DE7" s="588"/>
      <c r="DF7" s="845"/>
      <c r="DG7" s="828"/>
      <c r="DH7" s="828"/>
      <c r="DI7" s="828"/>
      <c r="DJ7" s="828"/>
      <c r="DK7" s="846"/>
      <c r="DL7" s="900"/>
      <c r="DM7" s="901"/>
      <c r="DN7" s="901"/>
      <c r="DO7" s="901"/>
      <c r="DP7" s="901"/>
      <c r="DQ7" s="901"/>
      <c r="DR7" s="901"/>
      <c r="DS7" s="902"/>
      <c r="DV7" s="827"/>
      <c r="DW7" s="828"/>
      <c r="DX7" s="828"/>
      <c r="DY7" s="828"/>
      <c r="DZ7" s="833"/>
      <c r="EA7" s="834"/>
      <c r="EB7" s="834"/>
      <c r="EC7" s="834"/>
      <c r="ED7" s="834"/>
      <c r="EE7" s="834"/>
      <c r="EF7" s="834"/>
      <c r="EG7" s="839"/>
      <c r="EH7" s="839"/>
      <c r="EI7" s="839"/>
      <c r="EJ7" s="839"/>
      <c r="EK7" s="840"/>
      <c r="EL7" s="586"/>
      <c r="EM7" s="587"/>
      <c r="EN7" s="587"/>
      <c r="EO7" s="587"/>
      <c r="EP7" s="587"/>
      <c r="EQ7" s="587"/>
      <c r="ER7" s="587"/>
      <c r="ES7" s="587"/>
      <c r="ET7" s="587"/>
      <c r="EU7" s="587"/>
      <c r="EV7" s="587"/>
      <c r="EW7" s="587"/>
      <c r="EX7" s="587"/>
      <c r="EY7" s="587"/>
      <c r="EZ7" s="587"/>
      <c r="FA7" s="587"/>
      <c r="FB7" s="587"/>
      <c r="FC7" s="587"/>
      <c r="FD7" s="587"/>
      <c r="FE7" s="587"/>
      <c r="FF7" s="587"/>
      <c r="FG7" s="587"/>
      <c r="FH7" s="587"/>
      <c r="FI7" s="587"/>
      <c r="FJ7" s="587"/>
      <c r="FK7" s="587"/>
      <c r="FL7" s="587"/>
      <c r="FM7" s="587"/>
      <c r="FN7" s="587"/>
      <c r="FO7" s="588"/>
      <c r="FP7" s="845"/>
      <c r="FQ7" s="828"/>
      <c r="FR7" s="828"/>
      <c r="FS7" s="828"/>
      <c r="FT7" s="828"/>
      <c r="FU7" s="846"/>
      <c r="FV7" s="852"/>
      <c r="FW7" s="853"/>
      <c r="FX7" s="853"/>
      <c r="FY7" s="853"/>
      <c r="FZ7" s="853"/>
      <c r="GA7" s="853"/>
      <c r="GB7" s="853"/>
      <c r="GC7" s="854"/>
    </row>
    <row r="8" spans="2:185" ht="11.25" customHeight="1" thickBot="1" x14ac:dyDescent="0.45">
      <c r="B8" s="829"/>
      <c r="C8" s="830"/>
      <c r="D8" s="830"/>
      <c r="E8" s="830"/>
      <c r="F8" s="1060"/>
      <c r="G8" s="856"/>
      <c r="H8" s="856"/>
      <c r="I8" s="856"/>
      <c r="J8" s="856"/>
      <c r="K8" s="856"/>
      <c r="L8" s="856"/>
      <c r="M8" s="841"/>
      <c r="N8" s="841"/>
      <c r="O8" s="841"/>
      <c r="P8" s="841"/>
      <c r="Q8" s="842"/>
      <c r="R8" s="589"/>
      <c r="S8" s="590"/>
      <c r="T8" s="590"/>
      <c r="U8" s="590"/>
      <c r="V8" s="590"/>
      <c r="W8" s="590"/>
      <c r="X8" s="590"/>
      <c r="Y8" s="590"/>
      <c r="Z8" s="590"/>
      <c r="AA8" s="590"/>
      <c r="AB8" s="590"/>
      <c r="AC8" s="590"/>
      <c r="AD8" s="590"/>
      <c r="AE8" s="590"/>
      <c r="AF8" s="590"/>
      <c r="AG8" s="590"/>
      <c r="AH8" s="590"/>
      <c r="AI8" s="590"/>
      <c r="AJ8" s="590"/>
      <c r="AK8" s="590"/>
      <c r="AL8" s="590"/>
      <c r="AM8" s="590"/>
      <c r="AN8" s="590"/>
      <c r="AO8" s="590"/>
      <c r="AP8" s="590"/>
      <c r="AQ8" s="590"/>
      <c r="AR8" s="590"/>
      <c r="AS8" s="590"/>
      <c r="AT8" s="590"/>
      <c r="AU8" s="591"/>
      <c r="AV8" s="847"/>
      <c r="AW8" s="830"/>
      <c r="AX8" s="830"/>
      <c r="AY8" s="830"/>
      <c r="AZ8" s="830"/>
      <c r="BA8" s="848"/>
      <c r="BB8" s="903"/>
      <c r="BC8" s="904"/>
      <c r="BD8" s="904"/>
      <c r="BE8" s="904"/>
      <c r="BF8" s="904"/>
      <c r="BG8" s="904"/>
      <c r="BH8" s="904"/>
      <c r="BI8" s="905"/>
      <c r="BL8" s="829"/>
      <c r="BM8" s="830"/>
      <c r="BN8" s="830"/>
      <c r="BO8" s="830"/>
      <c r="BP8" s="1060"/>
      <c r="BQ8" s="856"/>
      <c r="BR8" s="856"/>
      <c r="BS8" s="856"/>
      <c r="BT8" s="856"/>
      <c r="BU8" s="856"/>
      <c r="BV8" s="856"/>
      <c r="BW8" s="841"/>
      <c r="BX8" s="841"/>
      <c r="BY8" s="841"/>
      <c r="BZ8" s="841"/>
      <c r="CA8" s="842"/>
      <c r="CB8" s="589"/>
      <c r="CC8" s="590"/>
      <c r="CD8" s="590"/>
      <c r="CE8" s="590"/>
      <c r="CF8" s="590"/>
      <c r="CG8" s="590"/>
      <c r="CH8" s="590"/>
      <c r="CI8" s="590"/>
      <c r="CJ8" s="590"/>
      <c r="CK8" s="590"/>
      <c r="CL8" s="590"/>
      <c r="CM8" s="590"/>
      <c r="CN8" s="590"/>
      <c r="CO8" s="590"/>
      <c r="CP8" s="590"/>
      <c r="CQ8" s="590"/>
      <c r="CR8" s="590"/>
      <c r="CS8" s="590"/>
      <c r="CT8" s="590"/>
      <c r="CU8" s="590"/>
      <c r="CV8" s="590"/>
      <c r="CW8" s="590"/>
      <c r="CX8" s="590"/>
      <c r="CY8" s="590"/>
      <c r="CZ8" s="590"/>
      <c r="DA8" s="590"/>
      <c r="DB8" s="590"/>
      <c r="DC8" s="590"/>
      <c r="DD8" s="590"/>
      <c r="DE8" s="591"/>
      <c r="DF8" s="847"/>
      <c r="DG8" s="830"/>
      <c r="DH8" s="830"/>
      <c r="DI8" s="830"/>
      <c r="DJ8" s="830"/>
      <c r="DK8" s="848"/>
      <c r="DL8" s="903"/>
      <c r="DM8" s="904"/>
      <c r="DN8" s="904"/>
      <c r="DO8" s="904"/>
      <c r="DP8" s="904"/>
      <c r="DQ8" s="904"/>
      <c r="DR8" s="904"/>
      <c r="DS8" s="905"/>
      <c r="DV8" s="829"/>
      <c r="DW8" s="830"/>
      <c r="DX8" s="830"/>
      <c r="DY8" s="830"/>
      <c r="DZ8" s="835"/>
      <c r="EA8" s="836"/>
      <c r="EB8" s="836"/>
      <c r="EC8" s="836"/>
      <c r="ED8" s="836"/>
      <c r="EE8" s="836"/>
      <c r="EF8" s="836"/>
      <c r="EG8" s="841"/>
      <c r="EH8" s="841"/>
      <c r="EI8" s="841"/>
      <c r="EJ8" s="841"/>
      <c r="EK8" s="842"/>
      <c r="EL8" s="589"/>
      <c r="EM8" s="590"/>
      <c r="EN8" s="590"/>
      <c r="EO8" s="590"/>
      <c r="EP8" s="590"/>
      <c r="EQ8" s="590"/>
      <c r="ER8" s="590"/>
      <c r="ES8" s="590"/>
      <c r="ET8" s="590"/>
      <c r="EU8" s="590"/>
      <c r="EV8" s="590"/>
      <c r="EW8" s="590"/>
      <c r="EX8" s="590"/>
      <c r="EY8" s="590"/>
      <c r="EZ8" s="590"/>
      <c r="FA8" s="590"/>
      <c r="FB8" s="590"/>
      <c r="FC8" s="590"/>
      <c r="FD8" s="590"/>
      <c r="FE8" s="590"/>
      <c r="FF8" s="590"/>
      <c r="FG8" s="590"/>
      <c r="FH8" s="590"/>
      <c r="FI8" s="590"/>
      <c r="FJ8" s="590"/>
      <c r="FK8" s="590"/>
      <c r="FL8" s="590"/>
      <c r="FM8" s="590"/>
      <c r="FN8" s="590"/>
      <c r="FO8" s="591"/>
      <c r="FP8" s="847"/>
      <c r="FQ8" s="830"/>
      <c r="FR8" s="830"/>
      <c r="FS8" s="830"/>
      <c r="FT8" s="830"/>
      <c r="FU8" s="848"/>
      <c r="FV8" s="855"/>
      <c r="FW8" s="856"/>
      <c r="FX8" s="856"/>
      <c r="FY8" s="856"/>
      <c r="FZ8" s="856"/>
      <c r="GA8" s="856"/>
      <c r="GB8" s="856"/>
      <c r="GC8" s="857"/>
    </row>
    <row r="9" spans="2:185" ht="11.25" customHeight="1" x14ac:dyDescent="0.4">
      <c r="B9" s="755" t="s">
        <v>17</v>
      </c>
      <c r="C9" s="755"/>
      <c r="D9" s="755"/>
      <c r="E9" s="755"/>
      <c r="F9" s="755"/>
      <c r="G9" s="755"/>
      <c r="H9" s="757"/>
      <c r="I9" s="757"/>
      <c r="J9" s="757"/>
      <c r="K9" s="757"/>
      <c r="L9" s="757"/>
      <c r="M9" s="757"/>
      <c r="N9" s="757"/>
      <c r="O9" s="757"/>
      <c r="P9" s="757"/>
      <c r="Q9" s="757"/>
      <c r="R9" s="757"/>
      <c r="S9" s="757"/>
      <c r="T9" s="757"/>
      <c r="U9" s="757"/>
      <c r="V9" s="757"/>
      <c r="W9" s="757"/>
      <c r="X9" s="757"/>
      <c r="Y9" s="757"/>
      <c r="Z9" s="757"/>
      <c r="AA9" s="757"/>
      <c r="AB9" s="757"/>
      <c r="AC9" s="757"/>
      <c r="AD9" s="757"/>
      <c r="AE9" s="757"/>
      <c r="AF9" s="757"/>
      <c r="AG9" s="757"/>
      <c r="AH9" s="757"/>
      <c r="AI9" s="757"/>
      <c r="AJ9" s="757"/>
      <c r="AK9" s="757"/>
      <c r="AL9" s="757"/>
      <c r="AM9" s="757"/>
      <c r="AN9" s="757"/>
      <c r="AO9" s="757"/>
      <c r="AP9" s="757"/>
      <c r="AQ9" s="757"/>
      <c r="AR9" s="757"/>
      <c r="AS9" s="757"/>
      <c r="AT9" s="757"/>
      <c r="AU9" s="757"/>
      <c r="AV9" s="757"/>
      <c r="AW9" s="757"/>
      <c r="AX9" s="757"/>
      <c r="AY9" s="757"/>
      <c r="AZ9" s="757"/>
      <c r="BA9" s="757"/>
      <c r="BB9" s="757"/>
      <c r="BC9" s="757"/>
      <c r="BD9" s="757"/>
      <c r="BE9" s="757"/>
      <c r="BF9" s="757"/>
      <c r="BG9" s="757"/>
      <c r="BH9" s="757"/>
      <c r="BI9" s="757"/>
      <c r="BL9" s="755" t="s">
        <v>17</v>
      </c>
      <c r="BM9" s="755"/>
      <c r="BN9" s="755"/>
      <c r="BO9" s="755"/>
      <c r="BP9" s="755"/>
      <c r="BQ9" s="755"/>
      <c r="BR9" s="757"/>
      <c r="BS9" s="757"/>
      <c r="BT9" s="757"/>
      <c r="BU9" s="757"/>
      <c r="BV9" s="757"/>
      <c r="BW9" s="757"/>
      <c r="BX9" s="757"/>
      <c r="BY9" s="757"/>
      <c r="BZ9" s="757"/>
      <c r="CA9" s="757"/>
      <c r="CB9" s="757"/>
      <c r="CC9" s="757"/>
      <c r="CD9" s="757"/>
      <c r="CE9" s="757"/>
      <c r="CF9" s="757"/>
      <c r="CG9" s="757"/>
      <c r="CH9" s="757"/>
      <c r="CI9" s="757"/>
      <c r="CJ9" s="757"/>
      <c r="CK9" s="757"/>
      <c r="CL9" s="757"/>
      <c r="CM9" s="757"/>
      <c r="CN9" s="757"/>
      <c r="CO9" s="757"/>
      <c r="CP9" s="757"/>
      <c r="CQ9" s="757"/>
      <c r="CR9" s="757"/>
      <c r="CS9" s="757"/>
      <c r="CT9" s="757"/>
      <c r="CU9" s="757"/>
      <c r="CV9" s="757"/>
      <c r="CW9" s="757"/>
      <c r="CX9" s="757"/>
      <c r="CY9" s="757"/>
      <c r="CZ9" s="757"/>
      <c r="DA9" s="757"/>
      <c r="DB9" s="757"/>
      <c r="DC9" s="757"/>
      <c r="DD9" s="757"/>
      <c r="DE9" s="757"/>
      <c r="DF9" s="757"/>
      <c r="DG9" s="757"/>
      <c r="DH9" s="757"/>
      <c r="DI9" s="757"/>
      <c r="DJ9" s="757"/>
      <c r="DK9" s="757"/>
      <c r="DL9" s="757"/>
      <c r="DM9" s="757"/>
      <c r="DN9" s="757"/>
      <c r="DO9" s="757"/>
      <c r="DP9" s="757"/>
      <c r="DQ9" s="757"/>
      <c r="DR9" s="757"/>
      <c r="DS9" s="757"/>
      <c r="DV9" s="755" t="s">
        <v>17</v>
      </c>
      <c r="DW9" s="755"/>
      <c r="DX9" s="755"/>
      <c r="DY9" s="755"/>
      <c r="DZ9" s="755"/>
      <c r="EA9" s="755"/>
      <c r="EB9" s="757"/>
      <c r="EC9" s="757"/>
      <c r="ED9" s="757"/>
      <c r="EE9" s="757"/>
      <c r="EF9" s="757"/>
      <c r="EG9" s="757"/>
      <c r="EH9" s="757"/>
      <c r="EI9" s="757"/>
      <c r="EJ9" s="757"/>
      <c r="EK9" s="757"/>
      <c r="EL9" s="757"/>
      <c r="EM9" s="757"/>
      <c r="EN9" s="757"/>
      <c r="EO9" s="757"/>
      <c r="EP9" s="757"/>
      <c r="EQ9" s="757"/>
      <c r="ER9" s="757"/>
      <c r="ES9" s="757"/>
      <c r="ET9" s="757"/>
      <c r="EU9" s="757"/>
      <c r="EV9" s="757"/>
      <c r="EW9" s="757"/>
      <c r="EX9" s="757"/>
      <c r="EY9" s="757"/>
      <c r="EZ9" s="757"/>
      <c r="FA9" s="757"/>
      <c r="FB9" s="757"/>
      <c r="FC9" s="757"/>
      <c r="FD9" s="757"/>
      <c r="FE9" s="757"/>
      <c r="FF9" s="757"/>
      <c r="FG9" s="757"/>
      <c r="FH9" s="757"/>
      <c r="FI9" s="757"/>
      <c r="FJ9" s="757"/>
      <c r="FK9" s="757"/>
      <c r="FL9" s="757"/>
      <c r="FM9" s="757"/>
      <c r="FN9" s="757"/>
      <c r="FO9" s="757"/>
      <c r="FP9" s="757"/>
      <c r="FQ9" s="757"/>
      <c r="FR9" s="757"/>
      <c r="FS9" s="757"/>
      <c r="FT9" s="757"/>
      <c r="FU9" s="757"/>
      <c r="FV9" s="757"/>
      <c r="FW9" s="757"/>
      <c r="FX9" s="757"/>
      <c r="FY9" s="757"/>
      <c r="FZ9" s="757"/>
      <c r="GA9" s="757"/>
      <c r="GB9" s="757"/>
      <c r="GC9" s="757"/>
    </row>
    <row r="10" spans="2:185" ht="11.25" customHeight="1" thickBot="1" x14ac:dyDescent="0.45">
      <c r="B10" s="756"/>
      <c r="C10" s="756"/>
      <c r="D10" s="756"/>
      <c r="E10" s="756"/>
      <c r="F10" s="756"/>
      <c r="G10" s="756"/>
      <c r="H10" s="758"/>
      <c r="I10" s="758"/>
      <c r="J10" s="758"/>
      <c r="K10" s="758"/>
      <c r="L10" s="758"/>
      <c r="M10" s="758"/>
      <c r="N10" s="758"/>
      <c r="O10" s="758"/>
      <c r="P10" s="758"/>
      <c r="Q10" s="758"/>
      <c r="R10" s="758"/>
      <c r="S10" s="758"/>
      <c r="T10" s="758"/>
      <c r="U10" s="758"/>
      <c r="V10" s="758"/>
      <c r="W10" s="758"/>
      <c r="X10" s="758"/>
      <c r="Y10" s="758"/>
      <c r="Z10" s="758"/>
      <c r="AA10" s="758"/>
      <c r="AB10" s="758"/>
      <c r="AC10" s="758"/>
      <c r="AD10" s="758"/>
      <c r="AE10" s="758"/>
      <c r="AF10" s="758"/>
      <c r="AG10" s="758"/>
      <c r="AH10" s="758"/>
      <c r="AI10" s="758"/>
      <c r="AJ10" s="758"/>
      <c r="AK10" s="758"/>
      <c r="AL10" s="758"/>
      <c r="AM10" s="758"/>
      <c r="AN10" s="758"/>
      <c r="AO10" s="758"/>
      <c r="AP10" s="758"/>
      <c r="AQ10" s="758"/>
      <c r="AR10" s="758"/>
      <c r="AS10" s="758"/>
      <c r="AT10" s="758"/>
      <c r="AU10" s="758"/>
      <c r="AV10" s="758"/>
      <c r="AW10" s="758"/>
      <c r="AX10" s="758"/>
      <c r="AY10" s="758"/>
      <c r="AZ10" s="758"/>
      <c r="BA10" s="758"/>
      <c r="BB10" s="758"/>
      <c r="BC10" s="758"/>
      <c r="BD10" s="758"/>
      <c r="BE10" s="758"/>
      <c r="BF10" s="758"/>
      <c r="BG10" s="758"/>
      <c r="BH10" s="758"/>
      <c r="BI10" s="758"/>
      <c r="BL10" s="756"/>
      <c r="BM10" s="756"/>
      <c r="BN10" s="756"/>
      <c r="BO10" s="756"/>
      <c r="BP10" s="756"/>
      <c r="BQ10" s="756"/>
      <c r="BR10" s="758"/>
      <c r="BS10" s="758"/>
      <c r="BT10" s="758"/>
      <c r="BU10" s="758"/>
      <c r="BV10" s="758"/>
      <c r="BW10" s="758"/>
      <c r="BX10" s="758"/>
      <c r="BY10" s="758"/>
      <c r="BZ10" s="758"/>
      <c r="CA10" s="758"/>
      <c r="CB10" s="758"/>
      <c r="CC10" s="758"/>
      <c r="CD10" s="758"/>
      <c r="CE10" s="758"/>
      <c r="CF10" s="758"/>
      <c r="CG10" s="758"/>
      <c r="CH10" s="758"/>
      <c r="CI10" s="758"/>
      <c r="CJ10" s="758"/>
      <c r="CK10" s="758"/>
      <c r="CL10" s="758"/>
      <c r="CM10" s="758"/>
      <c r="CN10" s="758"/>
      <c r="CO10" s="758"/>
      <c r="CP10" s="758"/>
      <c r="CQ10" s="758"/>
      <c r="CR10" s="758"/>
      <c r="CS10" s="758"/>
      <c r="CT10" s="758"/>
      <c r="CU10" s="758"/>
      <c r="CV10" s="758"/>
      <c r="CW10" s="758"/>
      <c r="CX10" s="758"/>
      <c r="CY10" s="758"/>
      <c r="CZ10" s="758"/>
      <c r="DA10" s="758"/>
      <c r="DB10" s="758"/>
      <c r="DC10" s="758"/>
      <c r="DD10" s="758"/>
      <c r="DE10" s="758"/>
      <c r="DF10" s="758"/>
      <c r="DG10" s="758"/>
      <c r="DH10" s="758"/>
      <c r="DI10" s="758"/>
      <c r="DJ10" s="758"/>
      <c r="DK10" s="758"/>
      <c r="DL10" s="758"/>
      <c r="DM10" s="758"/>
      <c r="DN10" s="758"/>
      <c r="DO10" s="758"/>
      <c r="DP10" s="758"/>
      <c r="DQ10" s="758"/>
      <c r="DR10" s="758"/>
      <c r="DS10" s="758"/>
      <c r="DV10" s="756"/>
      <c r="DW10" s="756"/>
      <c r="DX10" s="756"/>
      <c r="DY10" s="756"/>
      <c r="DZ10" s="756"/>
      <c r="EA10" s="756"/>
      <c r="EB10" s="758"/>
      <c r="EC10" s="758"/>
      <c r="ED10" s="758"/>
      <c r="EE10" s="758"/>
      <c r="EF10" s="758"/>
      <c r="EG10" s="758"/>
      <c r="EH10" s="758"/>
      <c r="EI10" s="758"/>
      <c r="EJ10" s="758"/>
      <c r="EK10" s="758"/>
      <c r="EL10" s="758"/>
      <c r="EM10" s="758"/>
      <c r="EN10" s="758"/>
      <c r="EO10" s="758"/>
      <c r="EP10" s="758"/>
      <c r="EQ10" s="758"/>
      <c r="ER10" s="758"/>
      <c r="ES10" s="758"/>
      <c r="ET10" s="758"/>
      <c r="EU10" s="758"/>
      <c r="EV10" s="758"/>
      <c r="EW10" s="758"/>
      <c r="EX10" s="758"/>
      <c r="EY10" s="758"/>
      <c r="EZ10" s="758"/>
      <c r="FA10" s="758"/>
      <c r="FB10" s="758"/>
      <c r="FC10" s="758"/>
      <c r="FD10" s="758"/>
      <c r="FE10" s="758"/>
      <c r="FF10" s="758"/>
      <c r="FG10" s="758"/>
      <c r="FH10" s="758"/>
      <c r="FI10" s="758"/>
      <c r="FJ10" s="758"/>
      <c r="FK10" s="758"/>
      <c r="FL10" s="758"/>
      <c r="FM10" s="758"/>
      <c r="FN10" s="758"/>
      <c r="FO10" s="758"/>
      <c r="FP10" s="758"/>
      <c r="FQ10" s="758"/>
      <c r="FR10" s="758"/>
      <c r="FS10" s="758"/>
      <c r="FT10" s="758"/>
      <c r="FU10" s="758"/>
      <c r="FV10" s="758"/>
      <c r="FW10" s="758"/>
      <c r="FX10" s="758"/>
      <c r="FY10" s="758"/>
      <c r="FZ10" s="758"/>
      <c r="GA10" s="758"/>
      <c r="GB10" s="758"/>
      <c r="GC10" s="758"/>
    </row>
    <row r="11" spans="2:185" ht="11.25" customHeight="1" x14ac:dyDescent="0.4">
      <c r="B11" s="697" t="s">
        <v>13</v>
      </c>
      <c r="C11" s="698"/>
      <c r="D11" s="701" t="s">
        <v>14</v>
      </c>
      <c r="E11" s="702"/>
      <c r="F11" s="670" t="s">
        <v>124</v>
      </c>
      <c r="G11" s="671"/>
      <c r="H11" s="671"/>
      <c r="I11" s="671"/>
      <c r="J11" s="671"/>
      <c r="K11" s="671"/>
      <c r="L11" s="671"/>
      <c r="M11" s="671"/>
      <c r="N11" s="671"/>
      <c r="O11" s="671"/>
      <c r="P11" s="671"/>
      <c r="Q11" s="671"/>
      <c r="R11" s="671"/>
      <c r="S11" s="671"/>
      <c r="T11" s="671"/>
      <c r="U11" s="671"/>
      <c r="V11" s="671"/>
      <c r="W11" s="671"/>
      <c r="X11" s="671"/>
      <c r="Y11" s="705"/>
      <c r="Z11" s="994" t="s">
        <v>67</v>
      </c>
      <c r="AA11" s="994"/>
      <c r="AB11" s="994"/>
      <c r="AC11" s="994" t="s">
        <v>62</v>
      </c>
      <c r="AD11" s="994"/>
      <c r="AE11" s="994"/>
      <c r="AF11" s="709" t="s">
        <v>6</v>
      </c>
      <c r="AG11" s="709"/>
      <c r="AH11" s="709"/>
      <c r="AI11" s="670"/>
      <c r="AJ11" s="711" t="s">
        <v>7</v>
      </c>
      <c r="AK11" s="709"/>
      <c r="AL11" s="709"/>
      <c r="AM11" s="713" t="s">
        <v>64</v>
      </c>
      <c r="AN11" s="714"/>
      <c r="AO11" s="714"/>
      <c r="AP11" s="714"/>
      <c r="AQ11" s="714"/>
      <c r="AR11" s="715"/>
      <c r="AS11" s="713" t="s">
        <v>60</v>
      </c>
      <c r="AT11" s="714"/>
      <c r="AU11" s="714"/>
      <c r="AV11" s="714"/>
      <c r="AW11" s="714"/>
      <c r="AX11" s="714"/>
      <c r="AY11" s="714"/>
      <c r="AZ11" s="714"/>
      <c r="BA11" s="715"/>
      <c r="BB11" s="670" t="s">
        <v>8</v>
      </c>
      <c r="BC11" s="671"/>
      <c r="BD11" s="671"/>
      <c r="BE11" s="671"/>
      <c r="BF11" s="671"/>
      <c r="BG11" s="671"/>
      <c r="BH11" s="671"/>
      <c r="BI11" s="672"/>
      <c r="BL11" s="1096" t="s">
        <v>13</v>
      </c>
      <c r="BM11" s="1097"/>
      <c r="BN11" s="1100" t="s">
        <v>14</v>
      </c>
      <c r="BO11" s="1101"/>
      <c r="BP11" s="1104" t="s">
        <v>124</v>
      </c>
      <c r="BQ11" s="1105"/>
      <c r="BR11" s="1105"/>
      <c r="BS11" s="1105"/>
      <c r="BT11" s="1105"/>
      <c r="BU11" s="1105"/>
      <c r="BV11" s="1105"/>
      <c r="BW11" s="1105"/>
      <c r="BX11" s="1105"/>
      <c r="BY11" s="1105"/>
      <c r="BZ11" s="1105"/>
      <c r="CA11" s="1105"/>
      <c r="CB11" s="1105"/>
      <c r="CC11" s="1105"/>
      <c r="CD11" s="1105"/>
      <c r="CE11" s="1105"/>
      <c r="CF11" s="1105"/>
      <c r="CG11" s="1105"/>
      <c r="CH11" s="1105"/>
      <c r="CI11" s="1106"/>
      <c r="CJ11" s="706" t="s">
        <v>63</v>
      </c>
      <c r="CK11" s="707"/>
      <c r="CL11" s="707"/>
      <c r="CM11" s="706" t="s">
        <v>62</v>
      </c>
      <c r="CN11" s="707"/>
      <c r="CO11" s="707"/>
      <c r="CP11" s="709" t="s">
        <v>6</v>
      </c>
      <c r="CQ11" s="709"/>
      <c r="CR11" s="709"/>
      <c r="CS11" s="670"/>
      <c r="CT11" s="711" t="s">
        <v>7</v>
      </c>
      <c r="CU11" s="709"/>
      <c r="CV11" s="709"/>
      <c r="CW11" s="713" t="s">
        <v>64</v>
      </c>
      <c r="CX11" s="714"/>
      <c r="CY11" s="714"/>
      <c r="CZ11" s="714"/>
      <c r="DA11" s="714"/>
      <c r="DB11" s="715"/>
      <c r="DC11" s="713" t="s">
        <v>60</v>
      </c>
      <c r="DD11" s="714"/>
      <c r="DE11" s="714"/>
      <c r="DF11" s="714"/>
      <c r="DG11" s="714"/>
      <c r="DH11" s="714"/>
      <c r="DI11" s="714"/>
      <c r="DJ11" s="714"/>
      <c r="DK11" s="715"/>
      <c r="DL11" s="670" t="s">
        <v>8</v>
      </c>
      <c r="DM11" s="671"/>
      <c r="DN11" s="671"/>
      <c r="DO11" s="671"/>
      <c r="DP11" s="671"/>
      <c r="DQ11" s="671"/>
      <c r="DR11" s="671"/>
      <c r="DS11" s="672"/>
      <c r="DV11" s="697" t="s">
        <v>13</v>
      </c>
      <c r="DW11" s="698"/>
      <c r="DX11" s="701" t="s">
        <v>14</v>
      </c>
      <c r="DY11" s="702"/>
      <c r="DZ11" s="670" t="s">
        <v>124</v>
      </c>
      <c r="EA11" s="671"/>
      <c r="EB11" s="671"/>
      <c r="EC11" s="671"/>
      <c r="ED11" s="671"/>
      <c r="EE11" s="671"/>
      <c r="EF11" s="671"/>
      <c r="EG11" s="671"/>
      <c r="EH11" s="671"/>
      <c r="EI11" s="671"/>
      <c r="EJ11" s="671"/>
      <c r="EK11" s="671"/>
      <c r="EL11" s="671"/>
      <c r="EM11" s="671"/>
      <c r="EN11" s="671"/>
      <c r="EO11" s="671"/>
      <c r="EP11" s="671"/>
      <c r="EQ11" s="671"/>
      <c r="ER11" s="671"/>
      <c r="ES11" s="705"/>
      <c r="ET11" s="706" t="s">
        <v>63</v>
      </c>
      <c r="EU11" s="707"/>
      <c r="EV11" s="707"/>
      <c r="EW11" s="706" t="s">
        <v>62</v>
      </c>
      <c r="EX11" s="707"/>
      <c r="EY11" s="707"/>
      <c r="EZ11" s="709" t="s">
        <v>6</v>
      </c>
      <c r="FA11" s="709"/>
      <c r="FB11" s="709"/>
      <c r="FC11" s="670"/>
      <c r="FD11" s="711" t="s">
        <v>7</v>
      </c>
      <c r="FE11" s="709"/>
      <c r="FF11" s="709"/>
      <c r="FG11" s="713" t="s">
        <v>64</v>
      </c>
      <c r="FH11" s="714"/>
      <c r="FI11" s="714"/>
      <c r="FJ11" s="714"/>
      <c r="FK11" s="714"/>
      <c r="FL11" s="715"/>
      <c r="FM11" s="713" t="s">
        <v>60</v>
      </c>
      <c r="FN11" s="714"/>
      <c r="FO11" s="714"/>
      <c r="FP11" s="714"/>
      <c r="FQ11" s="714"/>
      <c r="FR11" s="714"/>
      <c r="FS11" s="714"/>
      <c r="FT11" s="714"/>
      <c r="FU11" s="715"/>
      <c r="FV11" s="670" t="s">
        <v>8</v>
      </c>
      <c r="FW11" s="671"/>
      <c r="FX11" s="671"/>
      <c r="FY11" s="671"/>
      <c r="FZ11" s="671"/>
      <c r="GA11" s="671"/>
      <c r="GB11" s="671"/>
      <c r="GC11" s="672"/>
    </row>
    <row r="12" spans="2:185" ht="11.25" customHeight="1" x14ac:dyDescent="0.4">
      <c r="B12" s="699"/>
      <c r="C12" s="700"/>
      <c r="D12" s="703"/>
      <c r="E12" s="704"/>
      <c r="F12" s="516"/>
      <c r="G12" s="517"/>
      <c r="H12" s="517"/>
      <c r="I12" s="517"/>
      <c r="J12" s="517"/>
      <c r="K12" s="517"/>
      <c r="L12" s="517"/>
      <c r="M12" s="517"/>
      <c r="N12" s="517"/>
      <c r="O12" s="517"/>
      <c r="P12" s="517"/>
      <c r="Q12" s="517"/>
      <c r="R12" s="517"/>
      <c r="S12" s="517"/>
      <c r="T12" s="517"/>
      <c r="U12" s="517"/>
      <c r="V12" s="517"/>
      <c r="W12" s="517"/>
      <c r="X12" s="517"/>
      <c r="Y12" s="518"/>
      <c r="Z12" s="995"/>
      <c r="AA12" s="995"/>
      <c r="AB12" s="995"/>
      <c r="AC12" s="995"/>
      <c r="AD12" s="995"/>
      <c r="AE12" s="995"/>
      <c r="AF12" s="710"/>
      <c r="AG12" s="710"/>
      <c r="AH12" s="710"/>
      <c r="AI12" s="516"/>
      <c r="AJ12" s="712"/>
      <c r="AK12" s="710"/>
      <c r="AL12" s="710"/>
      <c r="AM12" s="716"/>
      <c r="AN12" s="717"/>
      <c r="AO12" s="717"/>
      <c r="AP12" s="717"/>
      <c r="AQ12" s="717"/>
      <c r="AR12" s="718"/>
      <c r="AS12" s="716"/>
      <c r="AT12" s="717"/>
      <c r="AU12" s="717"/>
      <c r="AV12" s="717"/>
      <c r="AW12" s="717"/>
      <c r="AX12" s="717"/>
      <c r="AY12" s="717"/>
      <c r="AZ12" s="717"/>
      <c r="BA12" s="718"/>
      <c r="BB12" s="516"/>
      <c r="BC12" s="517"/>
      <c r="BD12" s="517"/>
      <c r="BE12" s="517"/>
      <c r="BF12" s="517"/>
      <c r="BG12" s="517"/>
      <c r="BH12" s="517"/>
      <c r="BI12" s="673"/>
      <c r="BL12" s="1098"/>
      <c r="BM12" s="1099"/>
      <c r="BN12" s="1102"/>
      <c r="BO12" s="1103"/>
      <c r="BP12" s="1107"/>
      <c r="BQ12" s="1108"/>
      <c r="BR12" s="1108"/>
      <c r="BS12" s="1108"/>
      <c r="BT12" s="1108"/>
      <c r="BU12" s="1108"/>
      <c r="BV12" s="1108"/>
      <c r="BW12" s="1108"/>
      <c r="BX12" s="1108"/>
      <c r="BY12" s="1108"/>
      <c r="BZ12" s="1108"/>
      <c r="CA12" s="1108"/>
      <c r="CB12" s="1108"/>
      <c r="CC12" s="1108"/>
      <c r="CD12" s="1108"/>
      <c r="CE12" s="1108"/>
      <c r="CF12" s="1108"/>
      <c r="CG12" s="1108"/>
      <c r="CH12" s="1108"/>
      <c r="CI12" s="1109"/>
      <c r="CJ12" s="708"/>
      <c r="CK12" s="708"/>
      <c r="CL12" s="708"/>
      <c r="CM12" s="708"/>
      <c r="CN12" s="708"/>
      <c r="CO12" s="708"/>
      <c r="CP12" s="710"/>
      <c r="CQ12" s="710"/>
      <c r="CR12" s="710"/>
      <c r="CS12" s="516"/>
      <c r="CT12" s="712"/>
      <c r="CU12" s="710"/>
      <c r="CV12" s="710"/>
      <c r="CW12" s="716"/>
      <c r="CX12" s="717"/>
      <c r="CY12" s="717"/>
      <c r="CZ12" s="717"/>
      <c r="DA12" s="717"/>
      <c r="DB12" s="718"/>
      <c r="DC12" s="716"/>
      <c r="DD12" s="717"/>
      <c r="DE12" s="717"/>
      <c r="DF12" s="717"/>
      <c r="DG12" s="717"/>
      <c r="DH12" s="717"/>
      <c r="DI12" s="717"/>
      <c r="DJ12" s="717"/>
      <c r="DK12" s="718"/>
      <c r="DL12" s="516"/>
      <c r="DM12" s="517"/>
      <c r="DN12" s="517"/>
      <c r="DO12" s="517"/>
      <c r="DP12" s="517"/>
      <c r="DQ12" s="517"/>
      <c r="DR12" s="517"/>
      <c r="DS12" s="673"/>
      <c r="DV12" s="699"/>
      <c r="DW12" s="700"/>
      <c r="DX12" s="703"/>
      <c r="DY12" s="704"/>
      <c r="DZ12" s="516"/>
      <c r="EA12" s="517"/>
      <c r="EB12" s="517"/>
      <c r="EC12" s="517"/>
      <c r="ED12" s="517"/>
      <c r="EE12" s="517"/>
      <c r="EF12" s="517"/>
      <c r="EG12" s="517"/>
      <c r="EH12" s="517"/>
      <c r="EI12" s="517"/>
      <c r="EJ12" s="517"/>
      <c r="EK12" s="517"/>
      <c r="EL12" s="517"/>
      <c r="EM12" s="517"/>
      <c r="EN12" s="517"/>
      <c r="EO12" s="517"/>
      <c r="EP12" s="517"/>
      <c r="EQ12" s="517"/>
      <c r="ER12" s="517"/>
      <c r="ES12" s="518"/>
      <c r="ET12" s="708"/>
      <c r="EU12" s="708"/>
      <c r="EV12" s="708"/>
      <c r="EW12" s="708"/>
      <c r="EX12" s="708"/>
      <c r="EY12" s="708"/>
      <c r="EZ12" s="710"/>
      <c r="FA12" s="710"/>
      <c r="FB12" s="710"/>
      <c r="FC12" s="516"/>
      <c r="FD12" s="712"/>
      <c r="FE12" s="710"/>
      <c r="FF12" s="710"/>
      <c r="FG12" s="716"/>
      <c r="FH12" s="717"/>
      <c r="FI12" s="717"/>
      <c r="FJ12" s="717"/>
      <c r="FK12" s="717"/>
      <c r="FL12" s="718"/>
      <c r="FM12" s="716"/>
      <c r="FN12" s="717"/>
      <c r="FO12" s="717"/>
      <c r="FP12" s="717"/>
      <c r="FQ12" s="717"/>
      <c r="FR12" s="717"/>
      <c r="FS12" s="717"/>
      <c r="FT12" s="717"/>
      <c r="FU12" s="718"/>
      <c r="FV12" s="516"/>
      <c r="FW12" s="517"/>
      <c r="FX12" s="517"/>
      <c r="FY12" s="517"/>
      <c r="FZ12" s="517"/>
      <c r="GA12" s="517"/>
      <c r="GB12" s="517"/>
      <c r="GC12" s="673"/>
    </row>
    <row r="13" spans="2:185" ht="11.25" customHeight="1" x14ac:dyDescent="0.4">
      <c r="B13" s="873"/>
      <c r="C13" s="874"/>
      <c r="D13" s="958"/>
      <c r="E13" s="959"/>
      <c r="F13" s="980"/>
      <c r="G13" s="981"/>
      <c r="H13" s="981"/>
      <c r="I13" s="981"/>
      <c r="J13" s="981"/>
      <c r="K13" s="981"/>
      <c r="L13" s="981"/>
      <c r="M13" s="981"/>
      <c r="N13" s="981"/>
      <c r="O13" s="981"/>
      <c r="P13" s="981"/>
      <c r="Q13" s="981"/>
      <c r="R13" s="981"/>
      <c r="S13" s="981"/>
      <c r="T13" s="981"/>
      <c r="U13" s="981"/>
      <c r="V13" s="981"/>
      <c r="W13" s="981"/>
      <c r="X13" s="981"/>
      <c r="Y13" s="982"/>
      <c r="Z13" s="1072"/>
      <c r="AA13" s="1072"/>
      <c r="AB13" s="1072"/>
      <c r="AC13" s="993"/>
      <c r="AD13" s="993"/>
      <c r="AE13" s="993"/>
      <c r="AF13" s="1075"/>
      <c r="AG13" s="1075"/>
      <c r="AH13" s="1075"/>
      <c r="AI13" s="1076"/>
      <c r="AJ13" s="1017"/>
      <c r="AK13" s="1018"/>
      <c r="AL13" s="1018"/>
      <c r="AM13" s="1069"/>
      <c r="AN13" s="1070"/>
      <c r="AO13" s="1070"/>
      <c r="AP13" s="1070"/>
      <c r="AQ13" s="1070"/>
      <c r="AR13" s="1071"/>
      <c r="AS13" s="663" t="str">
        <f>IF(AF13="","",AF13*AM13)</f>
        <v/>
      </c>
      <c r="AT13" s="664"/>
      <c r="AU13" s="664"/>
      <c r="AV13" s="664"/>
      <c r="AW13" s="664"/>
      <c r="AX13" s="664"/>
      <c r="AY13" s="664"/>
      <c r="AZ13" s="664"/>
      <c r="BA13" s="665"/>
      <c r="BB13" s="543" t="str">
        <f>IF(Z13="","",ROUNDDOWN(Z13/100*AS13,0))</f>
        <v/>
      </c>
      <c r="BC13" s="544"/>
      <c r="BD13" s="544"/>
      <c r="BE13" s="544"/>
      <c r="BF13" s="544"/>
      <c r="BG13" s="544"/>
      <c r="BH13" s="544"/>
      <c r="BI13" s="545"/>
      <c r="BL13" s="521">
        <f>B13</f>
        <v>0</v>
      </c>
      <c r="BM13" s="522"/>
      <c r="BN13" s="525">
        <f>D13</f>
        <v>0</v>
      </c>
      <c r="BO13" s="526"/>
      <c r="BP13" s="529">
        <f>F13</f>
        <v>0</v>
      </c>
      <c r="BQ13" s="530"/>
      <c r="BR13" s="530"/>
      <c r="BS13" s="530"/>
      <c r="BT13" s="530"/>
      <c r="BU13" s="530"/>
      <c r="BV13" s="530"/>
      <c r="BW13" s="530"/>
      <c r="BX13" s="530"/>
      <c r="BY13" s="530"/>
      <c r="BZ13" s="530"/>
      <c r="CA13" s="530"/>
      <c r="CB13" s="530"/>
      <c r="CC13" s="530"/>
      <c r="CD13" s="530"/>
      <c r="CE13" s="530"/>
      <c r="CF13" s="530"/>
      <c r="CG13" s="530"/>
      <c r="CH13" s="530"/>
      <c r="CI13" s="531"/>
      <c r="CJ13" s="535" t="str">
        <f>IF(Z13="","",Z13)</f>
        <v/>
      </c>
      <c r="CK13" s="535"/>
      <c r="CL13" s="535"/>
      <c r="CM13" s="537">
        <f>AC13</f>
        <v>0</v>
      </c>
      <c r="CN13" s="537"/>
      <c r="CO13" s="537"/>
      <c r="CP13" s="540" t="str">
        <f>IF(AF13="","",AF13)</f>
        <v/>
      </c>
      <c r="CQ13" s="1123"/>
      <c r="CR13" s="1123"/>
      <c r="CS13" s="1124"/>
      <c r="CT13" s="690">
        <f>AJ13</f>
        <v>0</v>
      </c>
      <c r="CU13" s="691"/>
      <c r="CV13" s="691"/>
      <c r="CW13" s="657">
        <f t="shared" ref="CW13" si="0">IF(AF13=1,"",AM13*1)</f>
        <v>0</v>
      </c>
      <c r="CX13" s="658"/>
      <c r="CY13" s="658"/>
      <c r="CZ13" s="658"/>
      <c r="DA13" s="658"/>
      <c r="DB13" s="659"/>
      <c r="DC13" s="663" t="str">
        <f>IF(AF13="","",AF13*AM13)</f>
        <v/>
      </c>
      <c r="DD13" s="664"/>
      <c r="DE13" s="664"/>
      <c r="DF13" s="664"/>
      <c r="DG13" s="664"/>
      <c r="DH13" s="664"/>
      <c r="DI13" s="664"/>
      <c r="DJ13" s="664"/>
      <c r="DK13" s="665"/>
      <c r="DL13" s="543" t="str">
        <f>IF(Z13="","",ROUNDDOWN(Z13/100*AS13,0))</f>
        <v/>
      </c>
      <c r="DM13" s="544"/>
      <c r="DN13" s="544"/>
      <c r="DO13" s="544"/>
      <c r="DP13" s="544"/>
      <c r="DQ13" s="544"/>
      <c r="DR13" s="544"/>
      <c r="DS13" s="545"/>
      <c r="DV13" s="521">
        <f>B13</f>
        <v>0</v>
      </c>
      <c r="DW13" s="522"/>
      <c r="DX13" s="525">
        <f>D13</f>
        <v>0</v>
      </c>
      <c r="DY13" s="526"/>
      <c r="DZ13" s="529">
        <f>F13</f>
        <v>0</v>
      </c>
      <c r="EA13" s="530"/>
      <c r="EB13" s="530"/>
      <c r="EC13" s="530"/>
      <c r="ED13" s="530"/>
      <c r="EE13" s="530"/>
      <c r="EF13" s="530"/>
      <c r="EG13" s="530"/>
      <c r="EH13" s="530"/>
      <c r="EI13" s="530"/>
      <c r="EJ13" s="530"/>
      <c r="EK13" s="530"/>
      <c r="EL13" s="530"/>
      <c r="EM13" s="530"/>
      <c r="EN13" s="530"/>
      <c r="EO13" s="530"/>
      <c r="EP13" s="530"/>
      <c r="EQ13" s="530"/>
      <c r="ER13" s="530"/>
      <c r="ES13" s="531"/>
      <c r="ET13" s="535" t="str">
        <f>IF(Z13="","",Z13)</f>
        <v/>
      </c>
      <c r="EU13" s="535"/>
      <c r="EV13" s="535"/>
      <c r="EW13" s="685">
        <f>AC13</f>
        <v>0</v>
      </c>
      <c r="EX13" s="685"/>
      <c r="EY13" s="685"/>
      <c r="EZ13" s="687" t="str">
        <f>IF(AF13="","",AF13)</f>
        <v/>
      </c>
      <c r="FA13" s="687"/>
      <c r="FB13" s="687"/>
      <c r="FC13" s="688"/>
      <c r="FD13" s="690">
        <f>AJ13</f>
        <v>0</v>
      </c>
      <c r="FE13" s="691"/>
      <c r="FF13" s="691"/>
      <c r="FG13" s="694">
        <f t="shared" ref="FG13" si="1">IF(AF13=1,"",AM13)</f>
        <v>0</v>
      </c>
      <c r="FH13" s="695"/>
      <c r="FI13" s="695"/>
      <c r="FJ13" s="695"/>
      <c r="FK13" s="695"/>
      <c r="FL13" s="696"/>
      <c r="FM13" s="663" t="str">
        <f>IF(AS13="","",AS13)</f>
        <v/>
      </c>
      <c r="FN13" s="664"/>
      <c r="FO13" s="664"/>
      <c r="FP13" s="664"/>
      <c r="FQ13" s="664"/>
      <c r="FR13" s="664"/>
      <c r="FS13" s="664"/>
      <c r="FT13" s="664"/>
      <c r="FU13" s="665"/>
      <c r="FV13" s="543" t="str">
        <f>IF(Z13="","",ROUNDDOWN(Z13/100*AS13,0))</f>
        <v/>
      </c>
      <c r="FW13" s="544"/>
      <c r="FX13" s="544"/>
      <c r="FY13" s="544"/>
      <c r="FZ13" s="544"/>
      <c r="GA13" s="544"/>
      <c r="GB13" s="544"/>
      <c r="GC13" s="545"/>
    </row>
    <row r="14" spans="2:185" ht="11.25" customHeight="1" x14ac:dyDescent="0.4">
      <c r="B14" s="962"/>
      <c r="C14" s="963"/>
      <c r="D14" s="964"/>
      <c r="E14" s="965"/>
      <c r="F14" s="983"/>
      <c r="G14" s="984"/>
      <c r="H14" s="984"/>
      <c r="I14" s="984"/>
      <c r="J14" s="984"/>
      <c r="K14" s="984"/>
      <c r="L14" s="984"/>
      <c r="M14" s="984"/>
      <c r="N14" s="984"/>
      <c r="O14" s="984"/>
      <c r="P14" s="984"/>
      <c r="Q14" s="984"/>
      <c r="R14" s="984"/>
      <c r="S14" s="984"/>
      <c r="T14" s="984"/>
      <c r="U14" s="984"/>
      <c r="V14" s="984"/>
      <c r="W14" s="984"/>
      <c r="X14" s="984"/>
      <c r="Y14" s="985"/>
      <c r="Z14" s="1073"/>
      <c r="AA14" s="1073"/>
      <c r="AB14" s="1073"/>
      <c r="AC14" s="1074"/>
      <c r="AD14" s="1074"/>
      <c r="AE14" s="1074"/>
      <c r="AF14" s="1077"/>
      <c r="AG14" s="1077"/>
      <c r="AH14" s="1077"/>
      <c r="AI14" s="1078"/>
      <c r="AJ14" s="1019"/>
      <c r="AK14" s="1020"/>
      <c r="AL14" s="1020"/>
      <c r="AM14" s="1064"/>
      <c r="AN14" s="1065"/>
      <c r="AO14" s="1065"/>
      <c r="AP14" s="1065"/>
      <c r="AQ14" s="1065"/>
      <c r="AR14" s="1066"/>
      <c r="AS14" s="666"/>
      <c r="AT14" s="667"/>
      <c r="AU14" s="667"/>
      <c r="AV14" s="667"/>
      <c r="AW14" s="667"/>
      <c r="AX14" s="667"/>
      <c r="AY14" s="667"/>
      <c r="AZ14" s="667"/>
      <c r="BA14" s="668"/>
      <c r="BB14" s="543"/>
      <c r="BC14" s="544"/>
      <c r="BD14" s="544"/>
      <c r="BE14" s="544"/>
      <c r="BF14" s="544"/>
      <c r="BG14" s="544"/>
      <c r="BH14" s="544"/>
      <c r="BI14" s="545"/>
      <c r="BL14" s="546"/>
      <c r="BM14" s="547"/>
      <c r="BN14" s="548"/>
      <c r="BO14" s="549"/>
      <c r="BP14" s="532"/>
      <c r="BQ14" s="533"/>
      <c r="BR14" s="533"/>
      <c r="BS14" s="533"/>
      <c r="BT14" s="533"/>
      <c r="BU14" s="533"/>
      <c r="BV14" s="533"/>
      <c r="BW14" s="533"/>
      <c r="BX14" s="533"/>
      <c r="BY14" s="533"/>
      <c r="BZ14" s="533"/>
      <c r="CA14" s="533"/>
      <c r="CB14" s="533"/>
      <c r="CC14" s="533"/>
      <c r="CD14" s="533"/>
      <c r="CE14" s="533"/>
      <c r="CF14" s="533"/>
      <c r="CG14" s="533"/>
      <c r="CH14" s="533"/>
      <c r="CI14" s="534"/>
      <c r="CJ14" s="536"/>
      <c r="CK14" s="536"/>
      <c r="CL14" s="536"/>
      <c r="CM14" s="538"/>
      <c r="CN14" s="538"/>
      <c r="CO14" s="538"/>
      <c r="CP14" s="669"/>
      <c r="CQ14" s="1142"/>
      <c r="CR14" s="1142"/>
      <c r="CS14" s="1143"/>
      <c r="CT14" s="692"/>
      <c r="CU14" s="693"/>
      <c r="CV14" s="693"/>
      <c r="CW14" s="660"/>
      <c r="CX14" s="661"/>
      <c r="CY14" s="661"/>
      <c r="CZ14" s="661"/>
      <c r="DA14" s="661"/>
      <c r="DB14" s="662"/>
      <c r="DC14" s="666"/>
      <c r="DD14" s="667"/>
      <c r="DE14" s="667"/>
      <c r="DF14" s="667"/>
      <c r="DG14" s="667"/>
      <c r="DH14" s="667"/>
      <c r="DI14" s="667"/>
      <c r="DJ14" s="667"/>
      <c r="DK14" s="668"/>
      <c r="DL14" s="543"/>
      <c r="DM14" s="544"/>
      <c r="DN14" s="544"/>
      <c r="DO14" s="544"/>
      <c r="DP14" s="544"/>
      <c r="DQ14" s="544"/>
      <c r="DR14" s="544"/>
      <c r="DS14" s="545"/>
      <c r="DV14" s="546"/>
      <c r="DW14" s="547"/>
      <c r="DX14" s="548"/>
      <c r="DY14" s="549"/>
      <c r="DZ14" s="532"/>
      <c r="EA14" s="533"/>
      <c r="EB14" s="533"/>
      <c r="EC14" s="533"/>
      <c r="ED14" s="533"/>
      <c r="EE14" s="533"/>
      <c r="EF14" s="533"/>
      <c r="EG14" s="533"/>
      <c r="EH14" s="533"/>
      <c r="EI14" s="533"/>
      <c r="EJ14" s="533"/>
      <c r="EK14" s="533"/>
      <c r="EL14" s="533"/>
      <c r="EM14" s="533"/>
      <c r="EN14" s="533"/>
      <c r="EO14" s="533"/>
      <c r="EP14" s="533"/>
      <c r="EQ14" s="533"/>
      <c r="ER14" s="533"/>
      <c r="ES14" s="534"/>
      <c r="ET14" s="536"/>
      <c r="EU14" s="536"/>
      <c r="EV14" s="536"/>
      <c r="EW14" s="686"/>
      <c r="EX14" s="686"/>
      <c r="EY14" s="686"/>
      <c r="EZ14" s="689"/>
      <c r="FA14" s="689"/>
      <c r="FB14" s="689"/>
      <c r="FC14" s="542"/>
      <c r="FD14" s="692"/>
      <c r="FE14" s="693"/>
      <c r="FF14" s="693"/>
      <c r="FG14" s="660"/>
      <c r="FH14" s="661"/>
      <c r="FI14" s="661"/>
      <c r="FJ14" s="661"/>
      <c r="FK14" s="661"/>
      <c r="FL14" s="662"/>
      <c r="FM14" s="666"/>
      <c r="FN14" s="667"/>
      <c r="FO14" s="667"/>
      <c r="FP14" s="667"/>
      <c r="FQ14" s="667"/>
      <c r="FR14" s="667"/>
      <c r="FS14" s="667"/>
      <c r="FT14" s="667"/>
      <c r="FU14" s="668"/>
      <c r="FV14" s="543"/>
      <c r="FW14" s="544"/>
      <c r="FX14" s="544"/>
      <c r="FY14" s="544"/>
      <c r="FZ14" s="544"/>
      <c r="GA14" s="544"/>
      <c r="GB14" s="544"/>
      <c r="GC14" s="545"/>
    </row>
    <row r="15" spans="2:185" ht="11.25" customHeight="1" x14ac:dyDescent="0.4">
      <c r="B15" s="873"/>
      <c r="C15" s="874"/>
      <c r="D15" s="958"/>
      <c r="E15" s="959"/>
      <c r="F15" s="980"/>
      <c r="G15" s="981"/>
      <c r="H15" s="981"/>
      <c r="I15" s="981"/>
      <c r="J15" s="981"/>
      <c r="K15" s="981"/>
      <c r="L15" s="981"/>
      <c r="M15" s="981"/>
      <c r="N15" s="981"/>
      <c r="O15" s="981"/>
      <c r="P15" s="981"/>
      <c r="Q15" s="981"/>
      <c r="R15" s="981"/>
      <c r="S15" s="981"/>
      <c r="T15" s="981"/>
      <c r="U15" s="981"/>
      <c r="V15" s="981"/>
      <c r="W15" s="981"/>
      <c r="X15" s="981"/>
      <c r="Y15" s="982"/>
      <c r="Z15" s="966"/>
      <c r="AA15" s="967"/>
      <c r="AB15" s="968"/>
      <c r="AC15" s="974"/>
      <c r="AD15" s="974"/>
      <c r="AE15" s="974"/>
      <c r="AF15" s="977"/>
      <c r="AG15" s="1137"/>
      <c r="AH15" s="1137"/>
      <c r="AI15" s="1138"/>
      <c r="AJ15" s="933"/>
      <c r="AK15" s="934"/>
      <c r="AL15" s="934"/>
      <c r="AM15" s="1061"/>
      <c r="AN15" s="1062"/>
      <c r="AO15" s="1062"/>
      <c r="AP15" s="1062"/>
      <c r="AQ15" s="1062"/>
      <c r="AR15" s="1063"/>
      <c r="AS15" s="663" t="str">
        <f t="shared" ref="AS15" si="2">IF(AF15="","",AF15*AM15)</f>
        <v/>
      </c>
      <c r="AT15" s="664"/>
      <c r="AU15" s="664"/>
      <c r="AV15" s="664"/>
      <c r="AW15" s="664"/>
      <c r="AX15" s="664"/>
      <c r="AY15" s="664"/>
      <c r="AZ15" s="664"/>
      <c r="BA15" s="665"/>
      <c r="BB15" s="663" t="str">
        <f>IF(Z15="","",ROUNDDOWN(Z15/100*AS15,0))</f>
        <v/>
      </c>
      <c r="BC15" s="664"/>
      <c r="BD15" s="664"/>
      <c r="BE15" s="664"/>
      <c r="BF15" s="664"/>
      <c r="BG15" s="664"/>
      <c r="BH15" s="664"/>
      <c r="BI15" s="1067"/>
      <c r="BL15" s="521">
        <f>B15</f>
        <v>0</v>
      </c>
      <c r="BM15" s="522"/>
      <c r="BN15" s="525">
        <f>D15</f>
        <v>0</v>
      </c>
      <c r="BO15" s="526"/>
      <c r="BP15" s="529">
        <f>F15</f>
        <v>0</v>
      </c>
      <c r="BQ15" s="530"/>
      <c r="BR15" s="530"/>
      <c r="BS15" s="530"/>
      <c r="BT15" s="530"/>
      <c r="BU15" s="530"/>
      <c r="BV15" s="530"/>
      <c r="BW15" s="530"/>
      <c r="BX15" s="530"/>
      <c r="BY15" s="530"/>
      <c r="BZ15" s="530"/>
      <c r="CA15" s="530"/>
      <c r="CB15" s="530"/>
      <c r="CC15" s="530"/>
      <c r="CD15" s="530"/>
      <c r="CE15" s="530"/>
      <c r="CF15" s="530"/>
      <c r="CG15" s="530"/>
      <c r="CH15" s="530"/>
      <c r="CI15" s="531"/>
      <c r="CJ15" s="535" t="str">
        <f>IF(Z15="","",Z15)</f>
        <v/>
      </c>
      <c r="CK15" s="535"/>
      <c r="CL15" s="535"/>
      <c r="CM15" s="537">
        <f>AC15</f>
        <v>0</v>
      </c>
      <c r="CN15" s="537"/>
      <c r="CO15" s="537"/>
      <c r="CP15" s="540" t="str">
        <f>IF(AF15="","",AF15)</f>
        <v/>
      </c>
      <c r="CQ15" s="1123"/>
      <c r="CR15" s="1123"/>
      <c r="CS15" s="1124"/>
      <c r="CT15" s="653">
        <f>AJ15</f>
        <v>0</v>
      </c>
      <c r="CU15" s="654"/>
      <c r="CV15" s="654"/>
      <c r="CW15" s="657">
        <f t="shared" ref="CW15" si="3">IF(AF15=1,"",AM15*1)</f>
        <v>0</v>
      </c>
      <c r="CX15" s="658"/>
      <c r="CY15" s="658"/>
      <c r="CZ15" s="658"/>
      <c r="DA15" s="658"/>
      <c r="DB15" s="659"/>
      <c r="DC15" s="663" t="str">
        <f>IF(AF15="","",AF15*AM15)</f>
        <v/>
      </c>
      <c r="DD15" s="664"/>
      <c r="DE15" s="664"/>
      <c r="DF15" s="664"/>
      <c r="DG15" s="664"/>
      <c r="DH15" s="664"/>
      <c r="DI15" s="664"/>
      <c r="DJ15" s="664"/>
      <c r="DK15" s="665"/>
      <c r="DL15" s="543" t="str">
        <f t="shared" ref="DL15" si="4">IF(Z15="","",ROUNDDOWN(Z15/100*AS15,0))</f>
        <v/>
      </c>
      <c r="DM15" s="544"/>
      <c r="DN15" s="544"/>
      <c r="DO15" s="544"/>
      <c r="DP15" s="544"/>
      <c r="DQ15" s="544"/>
      <c r="DR15" s="544"/>
      <c r="DS15" s="545"/>
      <c r="DV15" s="521">
        <f>B15</f>
        <v>0</v>
      </c>
      <c r="DW15" s="522"/>
      <c r="DX15" s="525">
        <f>D15</f>
        <v>0</v>
      </c>
      <c r="DY15" s="526"/>
      <c r="DZ15" s="529">
        <f>F15</f>
        <v>0</v>
      </c>
      <c r="EA15" s="530"/>
      <c r="EB15" s="530"/>
      <c r="EC15" s="530"/>
      <c r="ED15" s="530"/>
      <c r="EE15" s="530"/>
      <c r="EF15" s="530"/>
      <c r="EG15" s="530"/>
      <c r="EH15" s="530"/>
      <c r="EI15" s="530"/>
      <c r="EJ15" s="530"/>
      <c r="EK15" s="530"/>
      <c r="EL15" s="530"/>
      <c r="EM15" s="530"/>
      <c r="EN15" s="530"/>
      <c r="EO15" s="530"/>
      <c r="EP15" s="530"/>
      <c r="EQ15" s="530"/>
      <c r="ER15" s="530"/>
      <c r="ES15" s="531"/>
      <c r="ET15" s="535" t="str">
        <f t="shared" ref="ET15" si="5">IF(Z15="","",Z15)</f>
        <v/>
      </c>
      <c r="EU15" s="535"/>
      <c r="EV15" s="535"/>
      <c r="EW15" s="537">
        <f>AC15</f>
        <v>0</v>
      </c>
      <c r="EX15" s="537"/>
      <c r="EY15" s="537"/>
      <c r="EZ15" s="540" t="str">
        <f t="shared" ref="EZ15" si="6">IF(AF15="","",AF15)</f>
        <v/>
      </c>
      <c r="FA15" s="1123"/>
      <c r="FB15" s="1123"/>
      <c r="FC15" s="1124"/>
      <c r="FD15" s="653">
        <f>AJ15</f>
        <v>0</v>
      </c>
      <c r="FE15" s="654"/>
      <c r="FF15" s="654"/>
      <c r="FG15" s="657">
        <f t="shared" ref="FG15" si="7">IF(AF15=1,"",AM15)</f>
        <v>0</v>
      </c>
      <c r="FH15" s="658"/>
      <c r="FI15" s="658"/>
      <c r="FJ15" s="658"/>
      <c r="FK15" s="658"/>
      <c r="FL15" s="659"/>
      <c r="FM15" s="663" t="str">
        <f t="shared" ref="FM15" si="8">IF(AS15="","",AS15)</f>
        <v/>
      </c>
      <c r="FN15" s="664"/>
      <c r="FO15" s="664"/>
      <c r="FP15" s="664"/>
      <c r="FQ15" s="664"/>
      <c r="FR15" s="664"/>
      <c r="FS15" s="664"/>
      <c r="FT15" s="664"/>
      <c r="FU15" s="665"/>
      <c r="FV15" s="543" t="str">
        <f t="shared" ref="FV15" si="9">IF(Z15="","",ROUNDDOWN(Z15/100*AS15,0))</f>
        <v/>
      </c>
      <c r="FW15" s="544"/>
      <c r="FX15" s="544"/>
      <c r="FY15" s="544"/>
      <c r="FZ15" s="544"/>
      <c r="GA15" s="544"/>
      <c r="GB15" s="544"/>
      <c r="GC15" s="545"/>
    </row>
    <row r="16" spans="2:185" ht="11.25" customHeight="1" x14ac:dyDescent="0.4">
      <c r="B16" s="962"/>
      <c r="C16" s="963"/>
      <c r="D16" s="964"/>
      <c r="E16" s="965"/>
      <c r="F16" s="983"/>
      <c r="G16" s="984"/>
      <c r="H16" s="984"/>
      <c r="I16" s="984"/>
      <c r="J16" s="984"/>
      <c r="K16" s="984"/>
      <c r="L16" s="984"/>
      <c r="M16" s="984"/>
      <c r="N16" s="984"/>
      <c r="O16" s="984"/>
      <c r="P16" s="984"/>
      <c r="Q16" s="984"/>
      <c r="R16" s="984"/>
      <c r="S16" s="984"/>
      <c r="T16" s="984"/>
      <c r="U16" s="984"/>
      <c r="V16" s="984"/>
      <c r="W16" s="984"/>
      <c r="X16" s="984"/>
      <c r="Y16" s="985"/>
      <c r="Z16" s="969"/>
      <c r="AA16" s="970"/>
      <c r="AB16" s="971"/>
      <c r="AC16" s="975"/>
      <c r="AD16" s="975"/>
      <c r="AE16" s="975"/>
      <c r="AF16" s="979"/>
      <c r="AG16" s="1159"/>
      <c r="AH16" s="1159"/>
      <c r="AI16" s="1160"/>
      <c r="AJ16" s="935"/>
      <c r="AK16" s="936"/>
      <c r="AL16" s="936"/>
      <c r="AM16" s="1064"/>
      <c r="AN16" s="1065"/>
      <c r="AO16" s="1065"/>
      <c r="AP16" s="1065"/>
      <c r="AQ16" s="1065"/>
      <c r="AR16" s="1066"/>
      <c r="AS16" s="666"/>
      <c r="AT16" s="667"/>
      <c r="AU16" s="667"/>
      <c r="AV16" s="667"/>
      <c r="AW16" s="667"/>
      <c r="AX16" s="667"/>
      <c r="AY16" s="667"/>
      <c r="AZ16" s="667"/>
      <c r="BA16" s="668"/>
      <c r="BB16" s="666"/>
      <c r="BC16" s="667"/>
      <c r="BD16" s="667"/>
      <c r="BE16" s="667"/>
      <c r="BF16" s="667"/>
      <c r="BG16" s="667"/>
      <c r="BH16" s="667"/>
      <c r="BI16" s="1068"/>
      <c r="BL16" s="546"/>
      <c r="BM16" s="547"/>
      <c r="BN16" s="548"/>
      <c r="BO16" s="549"/>
      <c r="BP16" s="532"/>
      <c r="BQ16" s="533"/>
      <c r="BR16" s="533"/>
      <c r="BS16" s="533"/>
      <c r="BT16" s="533"/>
      <c r="BU16" s="533"/>
      <c r="BV16" s="533"/>
      <c r="BW16" s="533"/>
      <c r="BX16" s="533"/>
      <c r="BY16" s="533"/>
      <c r="BZ16" s="533"/>
      <c r="CA16" s="533"/>
      <c r="CB16" s="533"/>
      <c r="CC16" s="533"/>
      <c r="CD16" s="533"/>
      <c r="CE16" s="533"/>
      <c r="CF16" s="533"/>
      <c r="CG16" s="533"/>
      <c r="CH16" s="533"/>
      <c r="CI16" s="534"/>
      <c r="CJ16" s="536"/>
      <c r="CK16" s="536"/>
      <c r="CL16" s="536"/>
      <c r="CM16" s="538"/>
      <c r="CN16" s="538"/>
      <c r="CO16" s="538"/>
      <c r="CP16" s="669"/>
      <c r="CQ16" s="1142"/>
      <c r="CR16" s="1142"/>
      <c r="CS16" s="1143"/>
      <c r="CT16" s="655"/>
      <c r="CU16" s="656"/>
      <c r="CV16" s="656"/>
      <c r="CW16" s="660"/>
      <c r="CX16" s="661"/>
      <c r="CY16" s="661"/>
      <c r="CZ16" s="661"/>
      <c r="DA16" s="661"/>
      <c r="DB16" s="662"/>
      <c r="DC16" s="666"/>
      <c r="DD16" s="667"/>
      <c r="DE16" s="667"/>
      <c r="DF16" s="667"/>
      <c r="DG16" s="667"/>
      <c r="DH16" s="667"/>
      <c r="DI16" s="667"/>
      <c r="DJ16" s="667"/>
      <c r="DK16" s="668"/>
      <c r="DL16" s="543"/>
      <c r="DM16" s="544"/>
      <c r="DN16" s="544"/>
      <c r="DO16" s="544"/>
      <c r="DP16" s="544"/>
      <c r="DQ16" s="544"/>
      <c r="DR16" s="544"/>
      <c r="DS16" s="545"/>
      <c r="DV16" s="546"/>
      <c r="DW16" s="547"/>
      <c r="DX16" s="548"/>
      <c r="DY16" s="549"/>
      <c r="DZ16" s="532"/>
      <c r="EA16" s="533"/>
      <c r="EB16" s="533"/>
      <c r="EC16" s="533"/>
      <c r="ED16" s="533"/>
      <c r="EE16" s="533"/>
      <c r="EF16" s="533"/>
      <c r="EG16" s="533"/>
      <c r="EH16" s="533"/>
      <c r="EI16" s="533"/>
      <c r="EJ16" s="533"/>
      <c r="EK16" s="533"/>
      <c r="EL16" s="533"/>
      <c r="EM16" s="533"/>
      <c r="EN16" s="533"/>
      <c r="EO16" s="533"/>
      <c r="EP16" s="533"/>
      <c r="EQ16" s="533"/>
      <c r="ER16" s="533"/>
      <c r="ES16" s="534"/>
      <c r="ET16" s="536"/>
      <c r="EU16" s="536"/>
      <c r="EV16" s="536"/>
      <c r="EW16" s="538"/>
      <c r="EX16" s="538"/>
      <c r="EY16" s="538"/>
      <c r="EZ16" s="669"/>
      <c r="FA16" s="1142"/>
      <c r="FB16" s="1142"/>
      <c r="FC16" s="1143"/>
      <c r="FD16" s="655"/>
      <c r="FE16" s="656"/>
      <c r="FF16" s="656"/>
      <c r="FG16" s="660"/>
      <c r="FH16" s="661"/>
      <c r="FI16" s="661"/>
      <c r="FJ16" s="661"/>
      <c r="FK16" s="661"/>
      <c r="FL16" s="662"/>
      <c r="FM16" s="666"/>
      <c r="FN16" s="667"/>
      <c r="FO16" s="667"/>
      <c r="FP16" s="667"/>
      <c r="FQ16" s="667"/>
      <c r="FR16" s="667"/>
      <c r="FS16" s="667"/>
      <c r="FT16" s="667"/>
      <c r="FU16" s="668"/>
      <c r="FV16" s="543"/>
      <c r="FW16" s="544"/>
      <c r="FX16" s="544"/>
      <c r="FY16" s="544"/>
      <c r="FZ16" s="544"/>
      <c r="GA16" s="544"/>
      <c r="GB16" s="544"/>
      <c r="GC16" s="545"/>
    </row>
    <row r="17" spans="2:185" ht="11.25" customHeight="1" x14ac:dyDescent="0.4">
      <c r="B17" s="873"/>
      <c r="C17" s="874"/>
      <c r="D17" s="958"/>
      <c r="E17" s="959"/>
      <c r="F17" s="980"/>
      <c r="G17" s="981"/>
      <c r="H17" s="981"/>
      <c r="I17" s="981"/>
      <c r="J17" s="981"/>
      <c r="K17" s="981"/>
      <c r="L17" s="981"/>
      <c r="M17" s="981"/>
      <c r="N17" s="981"/>
      <c r="O17" s="981"/>
      <c r="P17" s="981"/>
      <c r="Q17" s="981"/>
      <c r="R17" s="981"/>
      <c r="S17" s="981"/>
      <c r="T17" s="981"/>
      <c r="U17" s="981"/>
      <c r="V17" s="981"/>
      <c r="W17" s="981"/>
      <c r="X17" s="981"/>
      <c r="Y17" s="982"/>
      <c r="Z17" s="966"/>
      <c r="AA17" s="967"/>
      <c r="AB17" s="968"/>
      <c r="AC17" s="974"/>
      <c r="AD17" s="974"/>
      <c r="AE17" s="974"/>
      <c r="AF17" s="977"/>
      <c r="AG17" s="1137"/>
      <c r="AH17" s="1137"/>
      <c r="AI17" s="1138"/>
      <c r="AJ17" s="933"/>
      <c r="AK17" s="934"/>
      <c r="AL17" s="934"/>
      <c r="AM17" s="1061"/>
      <c r="AN17" s="1062"/>
      <c r="AO17" s="1062"/>
      <c r="AP17" s="1062"/>
      <c r="AQ17" s="1062"/>
      <c r="AR17" s="1063"/>
      <c r="AS17" s="663" t="str">
        <f t="shared" ref="AS17" si="10">IF(AF17="","",AF17*AM17)</f>
        <v/>
      </c>
      <c r="AT17" s="664"/>
      <c r="AU17" s="664"/>
      <c r="AV17" s="664"/>
      <c r="AW17" s="664"/>
      <c r="AX17" s="664"/>
      <c r="AY17" s="664"/>
      <c r="AZ17" s="664"/>
      <c r="BA17" s="665"/>
      <c r="BB17" s="663" t="str">
        <f t="shared" ref="BB17" si="11">IF(Z17="","",ROUNDDOWN(Z17/100*AS17,0))</f>
        <v/>
      </c>
      <c r="BC17" s="664"/>
      <c r="BD17" s="664"/>
      <c r="BE17" s="664"/>
      <c r="BF17" s="664"/>
      <c r="BG17" s="664"/>
      <c r="BH17" s="664"/>
      <c r="BI17" s="1067"/>
      <c r="BL17" s="521">
        <f t="shared" ref="BL17" si="12">B17</f>
        <v>0</v>
      </c>
      <c r="BM17" s="522"/>
      <c r="BN17" s="525">
        <f t="shared" ref="BN17" si="13">D17</f>
        <v>0</v>
      </c>
      <c r="BO17" s="526"/>
      <c r="BP17" s="529">
        <f t="shared" ref="BP17" si="14">F17</f>
        <v>0</v>
      </c>
      <c r="BQ17" s="530"/>
      <c r="BR17" s="530"/>
      <c r="BS17" s="530"/>
      <c r="BT17" s="530"/>
      <c r="BU17" s="530"/>
      <c r="BV17" s="530"/>
      <c r="BW17" s="530"/>
      <c r="BX17" s="530"/>
      <c r="BY17" s="530"/>
      <c r="BZ17" s="530"/>
      <c r="CA17" s="530"/>
      <c r="CB17" s="530"/>
      <c r="CC17" s="530"/>
      <c r="CD17" s="530"/>
      <c r="CE17" s="530"/>
      <c r="CF17" s="530"/>
      <c r="CG17" s="530"/>
      <c r="CH17" s="530"/>
      <c r="CI17" s="531"/>
      <c r="CJ17" s="535" t="str">
        <f t="shared" ref="CJ17" si="15">IF(Z17="","",Z17)</f>
        <v/>
      </c>
      <c r="CK17" s="535"/>
      <c r="CL17" s="535"/>
      <c r="CM17" s="537">
        <f t="shared" ref="CM17" si="16">AC17</f>
        <v>0</v>
      </c>
      <c r="CN17" s="537"/>
      <c r="CO17" s="537"/>
      <c r="CP17" s="540" t="str">
        <f t="shared" ref="CP17" si="17">IF(AF17="","",AF17)</f>
        <v/>
      </c>
      <c r="CQ17" s="1123"/>
      <c r="CR17" s="1123"/>
      <c r="CS17" s="1124"/>
      <c r="CT17" s="653">
        <f t="shared" ref="CT17" si="18">AJ17</f>
        <v>0</v>
      </c>
      <c r="CU17" s="654"/>
      <c r="CV17" s="654"/>
      <c r="CW17" s="657">
        <f t="shared" ref="CW17" si="19">IF(AF17=1,"",AM17*1)</f>
        <v>0</v>
      </c>
      <c r="CX17" s="658"/>
      <c r="CY17" s="658"/>
      <c r="CZ17" s="658"/>
      <c r="DA17" s="658"/>
      <c r="DB17" s="659"/>
      <c r="DC17" s="663" t="str">
        <f t="shared" ref="DC17" si="20">IF(AS17="","",AS17)</f>
        <v/>
      </c>
      <c r="DD17" s="664"/>
      <c r="DE17" s="664"/>
      <c r="DF17" s="664"/>
      <c r="DG17" s="664"/>
      <c r="DH17" s="664"/>
      <c r="DI17" s="664"/>
      <c r="DJ17" s="664"/>
      <c r="DK17" s="665"/>
      <c r="DL17" s="543" t="str">
        <f t="shared" ref="DL17" si="21">IF(Z17="","",ROUNDDOWN(Z17/100*AS17,0))</f>
        <v/>
      </c>
      <c r="DM17" s="544"/>
      <c r="DN17" s="544"/>
      <c r="DO17" s="544"/>
      <c r="DP17" s="544"/>
      <c r="DQ17" s="544"/>
      <c r="DR17" s="544"/>
      <c r="DS17" s="545"/>
      <c r="DV17" s="521">
        <f t="shared" ref="DV17" si="22">B17</f>
        <v>0</v>
      </c>
      <c r="DW17" s="522"/>
      <c r="DX17" s="525">
        <f t="shared" ref="DX17" si="23">D17</f>
        <v>0</v>
      </c>
      <c r="DY17" s="526"/>
      <c r="DZ17" s="529">
        <f t="shared" ref="DZ17" si="24">F17</f>
        <v>0</v>
      </c>
      <c r="EA17" s="530"/>
      <c r="EB17" s="530"/>
      <c r="EC17" s="530"/>
      <c r="ED17" s="530"/>
      <c r="EE17" s="530"/>
      <c r="EF17" s="530"/>
      <c r="EG17" s="530"/>
      <c r="EH17" s="530"/>
      <c r="EI17" s="530"/>
      <c r="EJ17" s="530"/>
      <c r="EK17" s="530"/>
      <c r="EL17" s="530"/>
      <c r="EM17" s="530"/>
      <c r="EN17" s="530"/>
      <c r="EO17" s="530"/>
      <c r="EP17" s="530"/>
      <c r="EQ17" s="530"/>
      <c r="ER17" s="530"/>
      <c r="ES17" s="531"/>
      <c r="ET17" s="535" t="str">
        <f t="shared" ref="ET17" si="25">IF(Z17="","",Z17)</f>
        <v/>
      </c>
      <c r="EU17" s="535"/>
      <c r="EV17" s="535"/>
      <c r="EW17" s="537">
        <f t="shared" ref="EW17" si="26">AC17</f>
        <v>0</v>
      </c>
      <c r="EX17" s="537"/>
      <c r="EY17" s="537"/>
      <c r="EZ17" s="540" t="str">
        <f t="shared" ref="EZ17" si="27">IF(AF17="","",AF17)</f>
        <v/>
      </c>
      <c r="FA17" s="1123"/>
      <c r="FB17" s="1123"/>
      <c r="FC17" s="1124"/>
      <c r="FD17" s="653">
        <f t="shared" ref="FD17" si="28">AJ17</f>
        <v>0</v>
      </c>
      <c r="FE17" s="654"/>
      <c r="FF17" s="654"/>
      <c r="FG17" s="657">
        <f t="shared" ref="FG17" si="29">IF(AF17=1,"",AM17)</f>
        <v>0</v>
      </c>
      <c r="FH17" s="658"/>
      <c r="FI17" s="658"/>
      <c r="FJ17" s="658"/>
      <c r="FK17" s="658"/>
      <c r="FL17" s="659"/>
      <c r="FM17" s="663" t="str">
        <f t="shared" ref="FM17" si="30">IF(AS17="","",AS17)</f>
        <v/>
      </c>
      <c r="FN17" s="664"/>
      <c r="FO17" s="664"/>
      <c r="FP17" s="664"/>
      <c r="FQ17" s="664"/>
      <c r="FR17" s="664"/>
      <c r="FS17" s="664"/>
      <c r="FT17" s="664"/>
      <c r="FU17" s="665"/>
      <c r="FV17" s="543" t="str">
        <f t="shared" ref="FV17" si="31">IF(Z17="","",ROUNDDOWN(Z17/100*AS17,0))</f>
        <v/>
      </c>
      <c r="FW17" s="544"/>
      <c r="FX17" s="544"/>
      <c r="FY17" s="544"/>
      <c r="FZ17" s="544"/>
      <c r="GA17" s="544"/>
      <c r="GB17" s="544"/>
      <c r="GC17" s="545"/>
    </row>
    <row r="18" spans="2:185" ht="11.25" customHeight="1" x14ac:dyDescent="0.4">
      <c r="B18" s="962"/>
      <c r="C18" s="963"/>
      <c r="D18" s="964"/>
      <c r="E18" s="965"/>
      <c r="F18" s="983"/>
      <c r="G18" s="984"/>
      <c r="H18" s="984"/>
      <c r="I18" s="984"/>
      <c r="J18" s="984"/>
      <c r="K18" s="984"/>
      <c r="L18" s="984"/>
      <c r="M18" s="984"/>
      <c r="N18" s="984"/>
      <c r="O18" s="984"/>
      <c r="P18" s="984"/>
      <c r="Q18" s="984"/>
      <c r="R18" s="984"/>
      <c r="S18" s="984"/>
      <c r="T18" s="984"/>
      <c r="U18" s="984"/>
      <c r="V18" s="984"/>
      <c r="W18" s="984"/>
      <c r="X18" s="984"/>
      <c r="Y18" s="985"/>
      <c r="Z18" s="969"/>
      <c r="AA18" s="970"/>
      <c r="AB18" s="971"/>
      <c r="AC18" s="975"/>
      <c r="AD18" s="975"/>
      <c r="AE18" s="975"/>
      <c r="AF18" s="979"/>
      <c r="AG18" s="1159"/>
      <c r="AH18" s="1159"/>
      <c r="AI18" s="1160"/>
      <c r="AJ18" s="935"/>
      <c r="AK18" s="936"/>
      <c r="AL18" s="936"/>
      <c r="AM18" s="1064"/>
      <c r="AN18" s="1065"/>
      <c r="AO18" s="1065"/>
      <c r="AP18" s="1065"/>
      <c r="AQ18" s="1065"/>
      <c r="AR18" s="1066"/>
      <c r="AS18" s="666"/>
      <c r="AT18" s="667"/>
      <c r="AU18" s="667"/>
      <c r="AV18" s="667"/>
      <c r="AW18" s="667"/>
      <c r="AX18" s="667"/>
      <c r="AY18" s="667"/>
      <c r="AZ18" s="667"/>
      <c r="BA18" s="668"/>
      <c r="BB18" s="666"/>
      <c r="BC18" s="667"/>
      <c r="BD18" s="667"/>
      <c r="BE18" s="667"/>
      <c r="BF18" s="667"/>
      <c r="BG18" s="667"/>
      <c r="BH18" s="667"/>
      <c r="BI18" s="1068"/>
      <c r="BL18" s="546"/>
      <c r="BM18" s="547"/>
      <c r="BN18" s="548"/>
      <c r="BO18" s="549"/>
      <c r="BP18" s="532"/>
      <c r="BQ18" s="533"/>
      <c r="BR18" s="533"/>
      <c r="BS18" s="533"/>
      <c r="BT18" s="533"/>
      <c r="BU18" s="533"/>
      <c r="BV18" s="533"/>
      <c r="BW18" s="533"/>
      <c r="BX18" s="533"/>
      <c r="BY18" s="533"/>
      <c r="BZ18" s="533"/>
      <c r="CA18" s="533"/>
      <c r="CB18" s="533"/>
      <c r="CC18" s="533"/>
      <c r="CD18" s="533"/>
      <c r="CE18" s="533"/>
      <c r="CF18" s="533"/>
      <c r="CG18" s="533"/>
      <c r="CH18" s="533"/>
      <c r="CI18" s="534"/>
      <c r="CJ18" s="536"/>
      <c r="CK18" s="536"/>
      <c r="CL18" s="536"/>
      <c r="CM18" s="538"/>
      <c r="CN18" s="538"/>
      <c r="CO18" s="538"/>
      <c r="CP18" s="669"/>
      <c r="CQ18" s="1142"/>
      <c r="CR18" s="1142"/>
      <c r="CS18" s="1143"/>
      <c r="CT18" s="655"/>
      <c r="CU18" s="656"/>
      <c r="CV18" s="656"/>
      <c r="CW18" s="660"/>
      <c r="CX18" s="661"/>
      <c r="CY18" s="661"/>
      <c r="CZ18" s="661"/>
      <c r="DA18" s="661"/>
      <c r="DB18" s="662"/>
      <c r="DC18" s="666"/>
      <c r="DD18" s="667"/>
      <c r="DE18" s="667"/>
      <c r="DF18" s="667"/>
      <c r="DG18" s="667"/>
      <c r="DH18" s="667"/>
      <c r="DI18" s="667"/>
      <c r="DJ18" s="667"/>
      <c r="DK18" s="668"/>
      <c r="DL18" s="543"/>
      <c r="DM18" s="544"/>
      <c r="DN18" s="544"/>
      <c r="DO18" s="544"/>
      <c r="DP18" s="544"/>
      <c r="DQ18" s="544"/>
      <c r="DR18" s="544"/>
      <c r="DS18" s="545"/>
      <c r="DV18" s="546"/>
      <c r="DW18" s="547"/>
      <c r="DX18" s="548"/>
      <c r="DY18" s="549"/>
      <c r="DZ18" s="532"/>
      <c r="EA18" s="533"/>
      <c r="EB18" s="533"/>
      <c r="EC18" s="533"/>
      <c r="ED18" s="533"/>
      <c r="EE18" s="533"/>
      <c r="EF18" s="533"/>
      <c r="EG18" s="533"/>
      <c r="EH18" s="533"/>
      <c r="EI18" s="533"/>
      <c r="EJ18" s="533"/>
      <c r="EK18" s="533"/>
      <c r="EL18" s="533"/>
      <c r="EM18" s="533"/>
      <c r="EN18" s="533"/>
      <c r="EO18" s="533"/>
      <c r="EP18" s="533"/>
      <c r="EQ18" s="533"/>
      <c r="ER18" s="533"/>
      <c r="ES18" s="534"/>
      <c r="ET18" s="536"/>
      <c r="EU18" s="536"/>
      <c r="EV18" s="536"/>
      <c r="EW18" s="538"/>
      <c r="EX18" s="538"/>
      <c r="EY18" s="538"/>
      <c r="EZ18" s="669"/>
      <c r="FA18" s="1142"/>
      <c r="FB18" s="1142"/>
      <c r="FC18" s="1143"/>
      <c r="FD18" s="655"/>
      <c r="FE18" s="656"/>
      <c r="FF18" s="656"/>
      <c r="FG18" s="660"/>
      <c r="FH18" s="661"/>
      <c r="FI18" s="661"/>
      <c r="FJ18" s="661"/>
      <c r="FK18" s="661"/>
      <c r="FL18" s="662"/>
      <c r="FM18" s="666"/>
      <c r="FN18" s="667"/>
      <c r="FO18" s="667"/>
      <c r="FP18" s="667"/>
      <c r="FQ18" s="667"/>
      <c r="FR18" s="667"/>
      <c r="FS18" s="667"/>
      <c r="FT18" s="667"/>
      <c r="FU18" s="668"/>
      <c r="FV18" s="543"/>
      <c r="FW18" s="544"/>
      <c r="FX18" s="544"/>
      <c r="FY18" s="544"/>
      <c r="FZ18" s="544"/>
      <c r="GA18" s="544"/>
      <c r="GB18" s="544"/>
      <c r="GC18" s="545"/>
    </row>
    <row r="19" spans="2:185" ht="11.25" customHeight="1" x14ac:dyDescent="0.4">
      <c r="B19" s="873"/>
      <c r="C19" s="874"/>
      <c r="D19" s="958"/>
      <c r="E19" s="959"/>
      <c r="F19" s="980"/>
      <c r="G19" s="981"/>
      <c r="H19" s="981"/>
      <c r="I19" s="981"/>
      <c r="J19" s="981"/>
      <c r="K19" s="981"/>
      <c r="L19" s="981"/>
      <c r="M19" s="981"/>
      <c r="N19" s="981"/>
      <c r="O19" s="981"/>
      <c r="P19" s="981"/>
      <c r="Q19" s="981"/>
      <c r="R19" s="981"/>
      <c r="S19" s="981"/>
      <c r="T19" s="981"/>
      <c r="U19" s="981"/>
      <c r="V19" s="981"/>
      <c r="W19" s="981"/>
      <c r="X19" s="981"/>
      <c r="Y19" s="982"/>
      <c r="Z19" s="966"/>
      <c r="AA19" s="967"/>
      <c r="AB19" s="968"/>
      <c r="AC19" s="974"/>
      <c r="AD19" s="974"/>
      <c r="AE19" s="974"/>
      <c r="AF19" s="977"/>
      <c r="AG19" s="1137"/>
      <c r="AH19" s="1137"/>
      <c r="AI19" s="1138"/>
      <c r="AJ19" s="933"/>
      <c r="AK19" s="934"/>
      <c r="AL19" s="934"/>
      <c r="AM19" s="1061"/>
      <c r="AN19" s="1062"/>
      <c r="AO19" s="1062"/>
      <c r="AP19" s="1062"/>
      <c r="AQ19" s="1062"/>
      <c r="AR19" s="1063"/>
      <c r="AS19" s="663" t="str">
        <f t="shared" ref="AS19" si="32">IF(AF19="","",AF19*AM19)</f>
        <v/>
      </c>
      <c r="AT19" s="664"/>
      <c r="AU19" s="664"/>
      <c r="AV19" s="664"/>
      <c r="AW19" s="664"/>
      <c r="AX19" s="664"/>
      <c r="AY19" s="664"/>
      <c r="AZ19" s="664"/>
      <c r="BA19" s="665"/>
      <c r="BB19" s="663" t="str">
        <f t="shared" ref="BB19" si="33">IF(Z19="","",ROUNDDOWN(Z19/100*AS19,0))</f>
        <v/>
      </c>
      <c r="BC19" s="664"/>
      <c r="BD19" s="664"/>
      <c r="BE19" s="664"/>
      <c r="BF19" s="664"/>
      <c r="BG19" s="664"/>
      <c r="BH19" s="664"/>
      <c r="BI19" s="1067"/>
      <c r="BL19" s="521">
        <f t="shared" ref="BL19" si="34">B19</f>
        <v>0</v>
      </c>
      <c r="BM19" s="522"/>
      <c r="BN19" s="525">
        <f t="shared" ref="BN19" si="35">D19</f>
        <v>0</v>
      </c>
      <c r="BO19" s="526"/>
      <c r="BP19" s="529">
        <f t="shared" ref="BP19" si="36">F19</f>
        <v>0</v>
      </c>
      <c r="BQ19" s="530"/>
      <c r="BR19" s="530"/>
      <c r="BS19" s="530"/>
      <c r="BT19" s="530"/>
      <c r="BU19" s="530"/>
      <c r="BV19" s="530"/>
      <c r="BW19" s="530"/>
      <c r="BX19" s="530"/>
      <c r="BY19" s="530"/>
      <c r="BZ19" s="530"/>
      <c r="CA19" s="530"/>
      <c r="CB19" s="530"/>
      <c r="CC19" s="530"/>
      <c r="CD19" s="530"/>
      <c r="CE19" s="530"/>
      <c r="CF19" s="530"/>
      <c r="CG19" s="530"/>
      <c r="CH19" s="530"/>
      <c r="CI19" s="531"/>
      <c r="CJ19" s="535" t="str">
        <f t="shared" ref="CJ19" si="37">IF(Z19="","",Z19)</f>
        <v/>
      </c>
      <c r="CK19" s="535"/>
      <c r="CL19" s="535"/>
      <c r="CM19" s="537">
        <f t="shared" ref="CM19" si="38">AC19</f>
        <v>0</v>
      </c>
      <c r="CN19" s="537"/>
      <c r="CO19" s="537"/>
      <c r="CP19" s="540" t="str">
        <f t="shared" ref="CP19" si="39">IF(AF19="","",AF19)</f>
        <v/>
      </c>
      <c r="CQ19" s="1123"/>
      <c r="CR19" s="1123"/>
      <c r="CS19" s="1124"/>
      <c r="CT19" s="653">
        <f t="shared" ref="CT19" si="40">AJ19</f>
        <v>0</v>
      </c>
      <c r="CU19" s="654"/>
      <c r="CV19" s="654"/>
      <c r="CW19" s="657">
        <f t="shared" ref="CW19" si="41">IF(AF19=1,"",AM19*1)</f>
        <v>0</v>
      </c>
      <c r="CX19" s="658"/>
      <c r="CY19" s="658"/>
      <c r="CZ19" s="658"/>
      <c r="DA19" s="658"/>
      <c r="DB19" s="659"/>
      <c r="DC19" s="663" t="str">
        <f t="shared" ref="DC19" si="42">IF(AS19="","",AS19)</f>
        <v/>
      </c>
      <c r="DD19" s="664"/>
      <c r="DE19" s="664"/>
      <c r="DF19" s="664"/>
      <c r="DG19" s="664"/>
      <c r="DH19" s="664"/>
      <c r="DI19" s="664"/>
      <c r="DJ19" s="664"/>
      <c r="DK19" s="665"/>
      <c r="DL19" s="543" t="str">
        <f t="shared" ref="DL19" si="43">IF(Z19="","",ROUNDDOWN(Z19/100*AS19,0))</f>
        <v/>
      </c>
      <c r="DM19" s="544"/>
      <c r="DN19" s="544"/>
      <c r="DO19" s="544"/>
      <c r="DP19" s="544"/>
      <c r="DQ19" s="544"/>
      <c r="DR19" s="544"/>
      <c r="DS19" s="545"/>
      <c r="DV19" s="521">
        <f t="shared" ref="DV19" si="44">B19</f>
        <v>0</v>
      </c>
      <c r="DW19" s="522"/>
      <c r="DX19" s="525">
        <f t="shared" ref="DX19" si="45">D19</f>
        <v>0</v>
      </c>
      <c r="DY19" s="526"/>
      <c r="DZ19" s="529">
        <f t="shared" ref="DZ19" si="46">F19</f>
        <v>0</v>
      </c>
      <c r="EA19" s="530"/>
      <c r="EB19" s="530"/>
      <c r="EC19" s="530"/>
      <c r="ED19" s="530"/>
      <c r="EE19" s="530"/>
      <c r="EF19" s="530"/>
      <c r="EG19" s="530"/>
      <c r="EH19" s="530"/>
      <c r="EI19" s="530"/>
      <c r="EJ19" s="530"/>
      <c r="EK19" s="530"/>
      <c r="EL19" s="530"/>
      <c r="EM19" s="530"/>
      <c r="EN19" s="530"/>
      <c r="EO19" s="530"/>
      <c r="EP19" s="530"/>
      <c r="EQ19" s="530"/>
      <c r="ER19" s="530"/>
      <c r="ES19" s="531"/>
      <c r="ET19" s="535" t="str">
        <f t="shared" ref="ET19" si="47">IF(Z19="","",Z19)</f>
        <v/>
      </c>
      <c r="EU19" s="535"/>
      <c r="EV19" s="535"/>
      <c r="EW19" s="537">
        <f t="shared" ref="EW19" si="48">AC19</f>
        <v>0</v>
      </c>
      <c r="EX19" s="537"/>
      <c r="EY19" s="537"/>
      <c r="EZ19" s="540" t="str">
        <f t="shared" ref="EZ19" si="49">IF(AF19="","",AF19)</f>
        <v/>
      </c>
      <c r="FA19" s="1123"/>
      <c r="FB19" s="1123"/>
      <c r="FC19" s="1124"/>
      <c r="FD19" s="653">
        <f t="shared" ref="FD19" si="50">AJ19</f>
        <v>0</v>
      </c>
      <c r="FE19" s="654"/>
      <c r="FF19" s="654"/>
      <c r="FG19" s="657">
        <f t="shared" ref="FG19" si="51">IF(AF19=1,"",AM19)</f>
        <v>0</v>
      </c>
      <c r="FH19" s="658"/>
      <c r="FI19" s="658"/>
      <c r="FJ19" s="658"/>
      <c r="FK19" s="658"/>
      <c r="FL19" s="659"/>
      <c r="FM19" s="663" t="str">
        <f t="shared" ref="FM19" si="52">IF(AS19="","",AS19)</f>
        <v/>
      </c>
      <c r="FN19" s="664"/>
      <c r="FO19" s="664"/>
      <c r="FP19" s="664"/>
      <c r="FQ19" s="664"/>
      <c r="FR19" s="664"/>
      <c r="FS19" s="664"/>
      <c r="FT19" s="664"/>
      <c r="FU19" s="665"/>
      <c r="FV19" s="543" t="str">
        <f t="shared" ref="FV19" si="53">IF(Z19="","",ROUNDDOWN(Z19/100*AS19,0))</f>
        <v/>
      </c>
      <c r="FW19" s="544"/>
      <c r="FX19" s="544"/>
      <c r="FY19" s="544"/>
      <c r="FZ19" s="544"/>
      <c r="GA19" s="544"/>
      <c r="GB19" s="544"/>
      <c r="GC19" s="545"/>
    </row>
    <row r="20" spans="2:185" ht="11.25" customHeight="1" x14ac:dyDescent="0.4">
      <c r="B20" s="962"/>
      <c r="C20" s="963"/>
      <c r="D20" s="964"/>
      <c r="E20" s="965"/>
      <c r="F20" s="983"/>
      <c r="G20" s="984"/>
      <c r="H20" s="984"/>
      <c r="I20" s="984"/>
      <c r="J20" s="984"/>
      <c r="K20" s="984"/>
      <c r="L20" s="984"/>
      <c r="M20" s="984"/>
      <c r="N20" s="984"/>
      <c r="O20" s="984"/>
      <c r="P20" s="984"/>
      <c r="Q20" s="984"/>
      <c r="R20" s="984"/>
      <c r="S20" s="984"/>
      <c r="T20" s="984"/>
      <c r="U20" s="984"/>
      <c r="V20" s="984"/>
      <c r="W20" s="984"/>
      <c r="X20" s="984"/>
      <c r="Y20" s="985"/>
      <c r="Z20" s="969"/>
      <c r="AA20" s="970"/>
      <c r="AB20" s="971"/>
      <c r="AC20" s="975"/>
      <c r="AD20" s="975"/>
      <c r="AE20" s="975"/>
      <c r="AF20" s="979"/>
      <c r="AG20" s="1159"/>
      <c r="AH20" s="1159"/>
      <c r="AI20" s="1160"/>
      <c r="AJ20" s="935"/>
      <c r="AK20" s="936"/>
      <c r="AL20" s="936"/>
      <c r="AM20" s="1064"/>
      <c r="AN20" s="1065"/>
      <c r="AO20" s="1065"/>
      <c r="AP20" s="1065"/>
      <c r="AQ20" s="1065"/>
      <c r="AR20" s="1066"/>
      <c r="AS20" s="666"/>
      <c r="AT20" s="667"/>
      <c r="AU20" s="667"/>
      <c r="AV20" s="667"/>
      <c r="AW20" s="667"/>
      <c r="AX20" s="667"/>
      <c r="AY20" s="667"/>
      <c r="AZ20" s="667"/>
      <c r="BA20" s="668"/>
      <c r="BB20" s="666"/>
      <c r="BC20" s="667"/>
      <c r="BD20" s="667"/>
      <c r="BE20" s="667"/>
      <c r="BF20" s="667"/>
      <c r="BG20" s="667"/>
      <c r="BH20" s="667"/>
      <c r="BI20" s="1068"/>
      <c r="BL20" s="546"/>
      <c r="BM20" s="547"/>
      <c r="BN20" s="548"/>
      <c r="BO20" s="549"/>
      <c r="BP20" s="532"/>
      <c r="BQ20" s="533"/>
      <c r="BR20" s="533"/>
      <c r="BS20" s="533"/>
      <c r="BT20" s="533"/>
      <c r="BU20" s="533"/>
      <c r="BV20" s="533"/>
      <c r="BW20" s="533"/>
      <c r="BX20" s="533"/>
      <c r="BY20" s="533"/>
      <c r="BZ20" s="533"/>
      <c r="CA20" s="533"/>
      <c r="CB20" s="533"/>
      <c r="CC20" s="533"/>
      <c r="CD20" s="533"/>
      <c r="CE20" s="533"/>
      <c r="CF20" s="533"/>
      <c r="CG20" s="533"/>
      <c r="CH20" s="533"/>
      <c r="CI20" s="534"/>
      <c r="CJ20" s="536"/>
      <c r="CK20" s="536"/>
      <c r="CL20" s="536"/>
      <c r="CM20" s="538"/>
      <c r="CN20" s="538"/>
      <c r="CO20" s="538"/>
      <c r="CP20" s="669"/>
      <c r="CQ20" s="1142"/>
      <c r="CR20" s="1142"/>
      <c r="CS20" s="1143"/>
      <c r="CT20" s="655"/>
      <c r="CU20" s="656"/>
      <c r="CV20" s="656"/>
      <c r="CW20" s="660"/>
      <c r="CX20" s="661"/>
      <c r="CY20" s="661"/>
      <c r="CZ20" s="661"/>
      <c r="DA20" s="661"/>
      <c r="DB20" s="662"/>
      <c r="DC20" s="666"/>
      <c r="DD20" s="667"/>
      <c r="DE20" s="667"/>
      <c r="DF20" s="667"/>
      <c r="DG20" s="667"/>
      <c r="DH20" s="667"/>
      <c r="DI20" s="667"/>
      <c r="DJ20" s="667"/>
      <c r="DK20" s="668"/>
      <c r="DL20" s="543"/>
      <c r="DM20" s="544"/>
      <c r="DN20" s="544"/>
      <c r="DO20" s="544"/>
      <c r="DP20" s="544"/>
      <c r="DQ20" s="544"/>
      <c r="DR20" s="544"/>
      <c r="DS20" s="545"/>
      <c r="DV20" s="546"/>
      <c r="DW20" s="547"/>
      <c r="DX20" s="548"/>
      <c r="DY20" s="549"/>
      <c r="DZ20" s="532"/>
      <c r="EA20" s="533"/>
      <c r="EB20" s="533"/>
      <c r="EC20" s="533"/>
      <c r="ED20" s="533"/>
      <c r="EE20" s="533"/>
      <c r="EF20" s="533"/>
      <c r="EG20" s="533"/>
      <c r="EH20" s="533"/>
      <c r="EI20" s="533"/>
      <c r="EJ20" s="533"/>
      <c r="EK20" s="533"/>
      <c r="EL20" s="533"/>
      <c r="EM20" s="533"/>
      <c r="EN20" s="533"/>
      <c r="EO20" s="533"/>
      <c r="EP20" s="533"/>
      <c r="EQ20" s="533"/>
      <c r="ER20" s="533"/>
      <c r="ES20" s="534"/>
      <c r="ET20" s="536"/>
      <c r="EU20" s="536"/>
      <c r="EV20" s="536"/>
      <c r="EW20" s="538"/>
      <c r="EX20" s="538"/>
      <c r="EY20" s="538"/>
      <c r="EZ20" s="669"/>
      <c r="FA20" s="1142"/>
      <c r="FB20" s="1142"/>
      <c r="FC20" s="1143"/>
      <c r="FD20" s="655"/>
      <c r="FE20" s="656"/>
      <c r="FF20" s="656"/>
      <c r="FG20" s="660"/>
      <c r="FH20" s="661"/>
      <c r="FI20" s="661"/>
      <c r="FJ20" s="661"/>
      <c r="FK20" s="661"/>
      <c r="FL20" s="662"/>
      <c r="FM20" s="666"/>
      <c r="FN20" s="667"/>
      <c r="FO20" s="667"/>
      <c r="FP20" s="667"/>
      <c r="FQ20" s="667"/>
      <c r="FR20" s="667"/>
      <c r="FS20" s="667"/>
      <c r="FT20" s="667"/>
      <c r="FU20" s="668"/>
      <c r="FV20" s="543"/>
      <c r="FW20" s="544"/>
      <c r="FX20" s="544"/>
      <c r="FY20" s="544"/>
      <c r="FZ20" s="544"/>
      <c r="GA20" s="544"/>
      <c r="GB20" s="544"/>
      <c r="GC20" s="545"/>
    </row>
    <row r="21" spans="2:185" ht="11.25" customHeight="1" x14ac:dyDescent="0.4">
      <c r="B21" s="873"/>
      <c r="C21" s="874"/>
      <c r="D21" s="958"/>
      <c r="E21" s="959"/>
      <c r="F21" s="980"/>
      <c r="G21" s="981"/>
      <c r="H21" s="981"/>
      <c r="I21" s="981"/>
      <c r="J21" s="981"/>
      <c r="K21" s="981"/>
      <c r="L21" s="981"/>
      <c r="M21" s="981"/>
      <c r="N21" s="981"/>
      <c r="O21" s="981"/>
      <c r="P21" s="981"/>
      <c r="Q21" s="981"/>
      <c r="R21" s="981"/>
      <c r="S21" s="981"/>
      <c r="T21" s="981"/>
      <c r="U21" s="981"/>
      <c r="V21" s="981"/>
      <c r="W21" s="981"/>
      <c r="X21" s="981"/>
      <c r="Y21" s="982"/>
      <c r="Z21" s="966"/>
      <c r="AA21" s="967"/>
      <c r="AB21" s="968"/>
      <c r="AC21" s="974"/>
      <c r="AD21" s="974"/>
      <c r="AE21" s="974"/>
      <c r="AF21" s="977"/>
      <c r="AG21" s="1137"/>
      <c r="AH21" s="1137"/>
      <c r="AI21" s="1138"/>
      <c r="AJ21" s="933"/>
      <c r="AK21" s="934"/>
      <c r="AL21" s="934"/>
      <c r="AM21" s="1061"/>
      <c r="AN21" s="1062"/>
      <c r="AO21" s="1062"/>
      <c r="AP21" s="1062"/>
      <c r="AQ21" s="1062"/>
      <c r="AR21" s="1063"/>
      <c r="AS21" s="663" t="str">
        <f t="shared" ref="AS21" si="54">IF(AF21="","",AF21*AM21)</f>
        <v/>
      </c>
      <c r="AT21" s="664"/>
      <c r="AU21" s="664"/>
      <c r="AV21" s="664"/>
      <c r="AW21" s="664"/>
      <c r="AX21" s="664"/>
      <c r="AY21" s="664"/>
      <c r="AZ21" s="664"/>
      <c r="BA21" s="665"/>
      <c r="BB21" s="663" t="str">
        <f t="shared" ref="BB21" si="55">IF(Z21="","",ROUNDDOWN(Z21/100*AS21,0))</f>
        <v/>
      </c>
      <c r="BC21" s="664"/>
      <c r="BD21" s="664"/>
      <c r="BE21" s="664"/>
      <c r="BF21" s="664"/>
      <c r="BG21" s="664"/>
      <c r="BH21" s="664"/>
      <c r="BI21" s="1067"/>
      <c r="BL21" s="521">
        <f t="shared" ref="BL21" si="56">B21</f>
        <v>0</v>
      </c>
      <c r="BM21" s="522"/>
      <c r="BN21" s="525">
        <f t="shared" ref="BN21" si="57">D21</f>
        <v>0</v>
      </c>
      <c r="BO21" s="526"/>
      <c r="BP21" s="529">
        <f t="shared" ref="BP21" si="58">F21</f>
        <v>0</v>
      </c>
      <c r="BQ21" s="530"/>
      <c r="BR21" s="530"/>
      <c r="BS21" s="530"/>
      <c r="BT21" s="530"/>
      <c r="BU21" s="530"/>
      <c r="BV21" s="530"/>
      <c r="BW21" s="530"/>
      <c r="BX21" s="530"/>
      <c r="BY21" s="530"/>
      <c r="BZ21" s="530"/>
      <c r="CA21" s="530"/>
      <c r="CB21" s="530"/>
      <c r="CC21" s="530"/>
      <c r="CD21" s="530"/>
      <c r="CE21" s="530"/>
      <c r="CF21" s="530"/>
      <c r="CG21" s="530"/>
      <c r="CH21" s="530"/>
      <c r="CI21" s="531"/>
      <c r="CJ21" s="535" t="str">
        <f t="shared" ref="CJ21" si="59">IF(Z21="","",Z21)</f>
        <v/>
      </c>
      <c r="CK21" s="535"/>
      <c r="CL21" s="535"/>
      <c r="CM21" s="537">
        <f t="shared" ref="CM21" si="60">AC21</f>
        <v>0</v>
      </c>
      <c r="CN21" s="537"/>
      <c r="CO21" s="537"/>
      <c r="CP21" s="540" t="str">
        <f t="shared" ref="CP21" si="61">IF(AF21="","",AF21)</f>
        <v/>
      </c>
      <c r="CQ21" s="1123"/>
      <c r="CR21" s="1123"/>
      <c r="CS21" s="1124"/>
      <c r="CT21" s="653">
        <f t="shared" ref="CT21" si="62">AJ21</f>
        <v>0</v>
      </c>
      <c r="CU21" s="654"/>
      <c r="CV21" s="654"/>
      <c r="CW21" s="657">
        <f t="shared" ref="CW21" si="63">IF(AF21=1,"",AM21*1)</f>
        <v>0</v>
      </c>
      <c r="CX21" s="658"/>
      <c r="CY21" s="658"/>
      <c r="CZ21" s="658"/>
      <c r="DA21" s="658"/>
      <c r="DB21" s="659"/>
      <c r="DC21" s="663" t="str">
        <f t="shared" ref="DC21" si="64">IF(AS21="","",AS21)</f>
        <v/>
      </c>
      <c r="DD21" s="664"/>
      <c r="DE21" s="664"/>
      <c r="DF21" s="664"/>
      <c r="DG21" s="664"/>
      <c r="DH21" s="664"/>
      <c r="DI21" s="664"/>
      <c r="DJ21" s="664"/>
      <c r="DK21" s="665"/>
      <c r="DL21" s="543" t="str">
        <f t="shared" ref="DL21" si="65">IF(Z21="","",ROUNDDOWN(Z21/100*AS21,0))</f>
        <v/>
      </c>
      <c r="DM21" s="544"/>
      <c r="DN21" s="544"/>
      <c r="DO21" s="544"/>
      <c r="DP21" s="544"/>
      <c r="DQ21" s="544"/>
      <c r="DR21" s="544"/>
      <c r="DS21" s="545"/>
      <c r="DV21" s="521">
        <f t="shared" ref="DV21" si="66">B21</f>
        <v>0</v>
      </c>
      <c r="DW21" s="522"/>
      <c r="DX21" s="525">
        <f t="shared" ref="DX21" si="67">D21</f>
        <v>0</v>
      </c>
      <c r="DY21" s="526"/>
      <c r="DZ21" s="529">
        <f t="shared" ref="DZ21" si="68">F21</f>
        <v>0</v>
      </c>
      <c r="EA21" s="530"/>
      <c r="EB21" s="530"/>
      <c r="EC21" s="530"/>
      <c r="ED21" s="530"/>
      <c r="EE21" s="530"/>
      <c r="EF21" s="530"/>
      <c r="EG21" s="530"/>
      <c r="EH21" s="530"/>
      <c r="EI21" s="530"/>
      <c r="EJ21" s="530"/>
      <c r="EK21" s="530"/>
      <c r="EL21" s="530"/>
      <c r="EM21" s="530"/>
      <c r="EN21" s="530"/>
      <c r="EO21" s="530"/>
      <c r="EP21" s="530"/>
      <c r="EQ21" s="530"/>
      <c r="ER21" s="530"/>
      <c r="ES21" s="531"/>
      <c r="ET21" s="535" t="str">
        <f t="shared" ref="ET21" si="69">IF(Z21="","",Z21)</f>
        <v/>
      </c>
      <c r="EU21" s="535"/>
      <c r="EV21" s="535"/>
      <c r="EW21" s="537">
        <f t="shared" ref="EW21" si="70">AC21</f>
        <v>0</v>
      </c>
      <c r="EX21" s="537"/>
      <c r="EY21" s="537"/>
      <c r="EZ21" s="540" t="str">
        <f t="shared" ref="EZ21" si="71">IF(AF21="","",AF21)</f>
        <v/>
      </c>
      <c r="FA21" s="1123"/>
      <c r="FB21" s="1123"/>
      <c r="FC21" s="1124"/>
      <c r="FD21" s="653">
        <f t="shared" ref="FD21" si="72">AJ21</f>
        <v>0</v>
      </c>
      <c r="FE21" s="654"/>
      <c r="FF21" s="654"/>
      <c r="FG21" s="657">
        <f t="shared" ref="FG21" si="73">IF(AF21=1,"",AM21)</f>
        <v>0</v>
      </c>
      <c r="FH21" s="658"/>
      <c r="FI21" s="658"/>
      <c r="FJ21" s="658"/>
      <c r="FK21" s="658"/>
      <c r="FL21" s="659"/>
      <c r="FM21" s="663" t="str">
        <f t="shared" ref="FM21" si="74">IF(AS21="","",AS21)</f>
        <v/>
      </c>
      <c r="FN21" s="664"/>
      <c r="FO21" s="664"/>
      <c r="FP21" s="664"/>
      <c r="FQ21" s="664"/>
      <c r="FR21" s="664"/>
      <c r="FS21" s="664"/>
      <c r="FT21" s="664"/>
      <c r="FU21" s="665"/>
      <c r="FV21" s="543" t="str">
        <f t="shared" ref="FV21" si="75">IF(Z21="","",ROUNDDOWN(Z21/100*AS21,0))</f>
        <v/>
      </c>
      <c r="FW21" s="544"/>
      <c r="FX21" s="544"/>
      <c r="FY21" s="544"/>
      <c r="FZ21" s="544"/>
      <c r="GA21" s="544"/>
      <c r="GB21" s="544"/>
      <c r="GC21" s="545"/>
    </row>
    <row r="22" spans="2:185" ht="11.25" customHeight="1" x14ac:dyDescent="0.4">
      <c r="B22" s="962"/>
      <c r="C22" s="963"/>
      <c r="D22" s="964"/>
      <c r="E22" s="965"/>
      <c r="F22" s="983"/>
      <c r="G22" s="984"/>
      <c r="H22" s="984"/>
      <c r="I22" s="984"/>
      <c r="J22" s="984"/>
      <c r="K22" s="984"/>
      <c r="L22" s="984"/>
      <c r="M22" s="984"/>
      <c r="N22" s="984"/>
      <c r="O22" s="984"/>
      <c r="P22" s="984"/>
      <c r="Q22" s="984"/>
      <c r="R22" s="984"/>
      <c r="S22" s="984"/>
      <c r="T22" s="984"/>
      <c r="U22" s="984"/>
      <c r="V22" s="984"/>
      <c r="W22" s="984"/>
      <c r="X22" s="984"/>
      <c r="Y22" s="985"/>
      <c r="Z22" s="969"/>
      <c r="AA22" s="970"/>
      <c r="AB22" s="971"/>
      <c r="AC22" s="975"/>
      <c r="AD22" s="975"/>
      <c r="AE22" s="975"/>
      <c r="AF22" s="979"/>
      <c r="AG22" s="1159"/>
      <c r="AH22" s="1159"/>
      <c r="AI22" s="1160"/>
      <c r="AJ22" s="935"/>
      <c r="AK22" s="936"/>
      <c r="AL22" s="936"/>
      <c r="AM22" s="1064"/>
      <c r="AN22" s="1065"/>
      <c r="AO22" s="1065"/>
      <c r="AP22" s="1065"/>
      <c r="AQ22" s="1065"/>
      <c r="AR22" s="1066"/>
      <c r="AS22" s="666"/>
      <c r="AT22" s="667"/>
      <c r="AU22" s="667"/>
      <c r="AV22" s="667"/>
      <c r="AW22" s="667"/>
      <c r="AX22" s="667"/>
      <c r="AY22" s="667"/>
      <c r="AZ22" s="667"/>
      <c r="BA22" s="668"/>
      <c r="BB22" s="666"/>
      <c r="BC22" s="667"/>
      <c r="BD22" s="667"/>
      <c r="BE22" s="667"/>
      <c r="BF22" s="667"/>
      <c r="BG22" s="667"/>
      <c r="BH22" s="667"/>
      <c r="BI22" s="1068"/>
      <c r="BL22" s="546"/>
      <c r="BM22" s="547"/>
      <c r="BN22" s="548"/>
      <c r="BO22" s="549"/>
      <c r="BP22" s="532"/>
      <c r="BQ22" s="533"/>
      <c r="BR22" s="533"/>
      <c r="BS22" s="533"/>
      <c r="BT22" s="533"/>
      <c r="BU22" s="533"/>
      <c r="BV22" s="533"/>
      <c r="BW22" s="533"/>
      <c r="BX22" s="533"/>
      <c r="BY22" s="533"/>
      <c r="BZ22" s="533"/>
      <c r="CA22" s="533"/>
      <c r="CB22" s="533"/>
      <c r="CC22" s="533"/>
      <c r="CD22" s="533"/>
      <c r="CE22" s="533"/>
      <c r="CF22" s="533"/>
      <c r="CG22" s="533"/>
      <c r="CH22" s="533"/>
      <c r="CI22" s="534"/>
      <c r="CJ22" s="536"/>
      <c r="CK22" s="536"/>
      <c r="CL22" s="536"/>
      <c r="CM22" s="538"/>
      <c r="CN22" s="538"/>
      <c r="CO22" s="538"/>
      <c r="CP22" s="669"/>
      <c r="CQ22" s="1142"/>
      <c r="CR22" s="1142"/>
      <c r="CS22" s="1143"/>
      <c r="CT22" s="655"/>
      <c r="CU22" s="656"/>
      <c r="CV22" s="656"/>
      <c r="CW22" s="660"/>
      <c r="CX22" s="661"/>
      <c r="CY22" s="661"/>
      <c r="CZ22" s="661"/>
      <c r="DA22" s="661"/>
      <c r="DB22" s="662"/>
      <c r="DC22" s="666"/>
      <c r="DD22" s="667"/>
      <c r="DE22" s="667"/>
      <c r="DF22" s="667"/>
      <c r="DG22" s="667"/>
      <c r="DH22" s="667"/>
      <c r="DI22" s="667"/>
      <c r="DJ22" s="667"/>
      <c r="DK22" s="668"/>
      <c r="DL22" s="543"/>
      <c r="DM22" s="544"/>
      <c r="DN22" s="544"/>
      <c r="DO22" s="544"/>
      <c r="DP22" s="544"/>
      <c r="DQ22" s="544"/>
      <c r="DR22" s="544"/>
      <c r="DS22" s="545"/>
      <c r="DV22" s="546"/>
      <c r="DW22" s="547"/>
      <c r="DX22" s="548"/>
      <c r="DY22" s="549"/>
      <c r="DZ22" s="532"/>
      <c r="EA22" s="533"/>
      <c r="EB22" s="533"/>
      <c r="EC22" s="533"/>
      <c r="ED22" s="533"/>
      <c r="EE22" s="533"/>
      <c r="EF22" s="533"/>
      <c r="EG22" s="533"/>
      <c r="EH22" s="533"/>
      <c r="EI22" s="533"/>
      <c r="EJ22" s="533"/>
      <c r="EK22" s="533"/>
      <c r="EL22" s="533"/>
      <c r="EM22" s="533"/>
      <c r="EN22" s="533"/>
      <c r="EO22" s="533"/>
      <c r="EP22" s="533"/>
      <c r="EQ22" s="533"/>
      <c r="ER22" s="533"/>
      <c r="ES22" s="534"/>
      <c r="ET22" s="536"/>
      <c r="EU22" s="536"/>
      <c r="EV22" s="536"/>
      <c r="EW22" s="538"/>
      <c r="EX22" s="538"/>
      <c r="EY22" s="538"/>
      <c r="EZ22" s="669"/>
      <c r="FA22" s="1142"/>
      <c r="FB22" s="1142"/>
      <c r="FC22" s="1143"/>
      <c r="FD22" s="655"/>
      <c r="FE22" s="656"/>
      <c r="FF22" s="656"/>
      <c r="FG22" s="660"/>
      <c r="FH22" s="661"/>
      <c r="FI22" s="661"/>
      <c r="FJ22" s="661"/>
      <c r="FK22" s="661"/>
      <c r="FL22" s="662"/>
      <c r="FM22" s="666"/>
      <c r="FN22" s="667"/>
      <c r="FO22" s="667"/>
      <c r="FP22" s="667"/>
      <c r="FQ22" s="667"/>
      <c r="FR22" s="667"/>
      <c r="FS22" s="667"/>
      <c r="FT22" s="667"/>
      <c r="FU22" s="668"/>
      <c r="FV22" s="543"/>
      <c r="FW22" s="544"/>
      <c r="FX22" s="544"/>
      <c r="FY22" s="544"/>
      <c r="FZ22" s="544"/>
      <c r="GA22" s="544"/>
      <c r="GB22" s="544"/>
      <c r="GC22" s="545"/>
    </row>
    <row r="23" spans="2:185" ht="11.25" customHeight="1" x14ac:dyDescent="0.4">
      <c r="B23" s="873"/>
      <c r="C23" s="874"/>
      <c r="D23" s="958"/>
      <c r="E23" s="959"/>
      <c r="F23" s="980"/>
      <c r="G23" s="981"/>
      <c r="H23" s="981"/>
      <c r="I23" s="981"/>
      <c r="J23" s="981"/>
      <c r="K23" s="981"/>
      <c r="L23" s="981"/>
      <c r="M23" s="981"/>
      <c r="N23" s="981"/>
      <c r="O23" s="981"/>
      <c r="P23" s="981"/>
      <c r="Q23" s="981"/>
      <c r="R23" s="981"/>
      <c r="S23" s="981"/>
      <c r="T23" s="981"/>
      <c r="U23" s="981"/>
      <c r="V23" s="981"/>
      <c r="W23" s="981"/>
      <c r="X23" s="981"/>
      <c r="Y23" s="982"/>
      <c r="Z23" s="966"/>
      <c r="AA23" s="967"/>
      <c r="AB23" s="968"/>
      <c r="AC23" s="974"/>
      <c r="AD23" s="974"/>
      <c r="AE23" s="974"/>
      <c r="AF23" s="977"/>
      <c r="AG23" s="1137"/>
      <c r="AH23" s="1137"/>
      <c r="AI23" s="1138"/>
      <c r="AJ23" s="933"/>
      <c r="AK23" s="934"/>
      <c r="AL23" s="934"/>
      <c r="AM23" s="1061"/>
      <c r="AN23" s="1062"/>
      <c r="AO23" s="1062"/>
      <c r="AP23" s="1062"/>
      <c r="AQ23" s="1062"/>
      <c r="AR23" s="1063"/>
      <c r="AS23" s="663" t="str">
        <f t="shared" ref="AS23" si="76">IF(AF23="","",AF23*AM23)</f>
        <v/>
      </c>
      <c r="AT23" s="664"/>
      <c r="AU23" s="664"/>
      <c r="AV23" s="664"/>
      <c r="AW23" s="664"/>
      <c r="AX23" s="664"/>
      <c r="AY23" s="664"/>
      <c r="AZ23" s="664"/>
      <c r="BA23" s="665"/>
      <c r="BB23" s="663" t="str">
        <f t="shared" ref="BB23" si="77">IF(Z23="","",ROUNDDOWN(Z23/100*AS23,0))</f>
        <v/>
      </c>
      <c r="BC23" s="664"/>
      <c r="BD23" s="664"/>
      <c r="BE23" s="664"/>
      <c r="BF23" s="664"/>
      <c r="BG23" s="664"/>
      <c r="BH23" s="664"/>
      <c r="BI23" s="1067"/>
      <c r="BL23" s="521">
        <f t="shared" ref="BL23" si="78">B23</f>
        <v>0</v>
      </c>
      <c r="BM23" s="522"/>
      <c r="BN23" s="525">
        <f t="shared" ref="BN23" si="79">D23</f>
        <v>0</v>
      </c>
      <c r="BO23" s="526"/>
      <c r="BP23" s="529">
        <f t="shared" ref="BP23" si="80">F23</f>
        <v>0</v>
      </c>
      <c r="BQ23" s="530"/>
      <c r="BR23" s="530"/>
      <c r="BS23" s="530"/>
      <c r="BT23" s="530"/>
      <c r="BU23" s="530"/>
      <c r="BV23" s="530"/>
      <c r="BW23" s="530"/>
      <c r="BX23" s="530"/>
      <c r="BY23" s="530"/>
      <c r="BZ23" s="530"/>
      <c r="CA23" s="530"/>
      <c r="CB23" s="530"/>
      <c r="CC23" s="530"/>
      <c r="CD23" s="530"/>
      <c r="CE23" s="530"/>
      <c r="CF23" s="530"/>
      <c r="CG23" s="530"/>
      <c r="CH23" s="530"/>
      <c r="CI23" s="531"/>
      <c r="CJ23" s="535" t="str">
        <f t="shared" ref="CJ23" si="81">IF(Z23="","",Z23)</f>
        <v/>
      </c>
      <c r="CK23" s="535"/>
      <c r="CL23" s="535"/>
      <c r="CM23" s="537">
        <f t="shared" ref="CM23" si="82">AC23</f>
        <v>0</v>
      </c>
      <c r="CN23" s="537"/>
      <c r="CO23" s="537"/>
      <c r="CP23" s="540" t="str">
        <f t="shared" ref="CP23" si="83">IF(AF23="","",AF23)</f>
        <v/>
      </c>
      <c r="CQ23" s="1123"/>
      <c r="CR23" s="1123"/>
      <c r="CS23" s="1124"/>
      <c r="CT23" s="653">
        <f t="shared" ref="CT23" si="84">AJ23</f>
        <v>0</v>
      </c>
      <c r="CU23" s="654"/>
      <c r="CV23" s="654"/>
      <c r="CW23" s="657">
        <f t="shared" ref="CW23" si="85">IF(AF23=1,"",AM23*1)</f>
        <v>0</v>
      </c>
      <c r="CX23" s="658"/>
      <c r="CY23" s="658"/>
      <c r="CZ23" s="658"/>
      <c r="DA23" s="658"/>
      <c r="DB23" s="659"/>
      <c r="DC23" s="663" t="str">
        <f t="shared" ref="DC23" si="86">IF(AS23="","",AS23)</f>
        <v/>
      </c>
      <c r="DD23" s="664"/>
      <c r="DE23" s="664"/>
      <c r="DF23" s="664"/>
      <c r="DG23" s="664"/>
      <c r="DH23" s="664"/>
      <c r="DI23" s="664"/>
      <c r="DJ23" s="664"/>
      <c r="DK23" s="665"/>
      <c r="DL23" s="543" t="str">
        <f t="shared" ref="DL23" si="87">IF(Z23="","",ROUNDDOWN(Z23/100*AS23,0))</f>
        <v/>
      </c>
      <c r="DM23" s="544"/>
      <c r="DN23" s="544"/>
      <c r="DO23" s="544"/>
      <c r="DP23" s="544"/>
      <c r="DQ23" s="544"/>
      <c r="DR23" s="544"/>
      <c r="DS23" s="545"/>
      <c r="DV23" s="521">
        <f t="shared" ref="DV23" si="88">B23</f>
        <v>0</v>
      </c>
      <c r="DW23" s="522"/>
      <c r="DX23" s="525">
        <f t="shared" ref="DX23" si="89">D23</f>
        <v>0</v>
      </c>
      <c r="DY23" s="526"/>
      <c r="DZ23" s="529">
        <f t="shared" ref="DZ23" si="90">F23</f>
        <v>0</v>
      </c>
      <c r="EA23" s="530"/>
      <c r="EB23" s="530"/>
      <c r="EC23" s="530"/>
      <c r="ED23" s="530"/>
      <c r="EE23" s="530"/>
      <c r="EF23" s="530"/>
      <c r="EG23" s="530"/>
      <c r="EH23" s="530"/>
      <c r="EI23" s="530"/>
      <c r="EJ23" s="530"/>
      <c r="EK23" s="530"/>
      <c r="EL23" s="530"/>
      <c r="EM23" s="530"/>
      <c r="EN23" s="530"/>
      <c r="EO23" s="530"/>
      <c r="EP23" s="530"/>
      <c r="EQ23" s="530"/>
      <c r="ER23" s="530"/>
      <c r="ES23" s="531"/>
      <c r="ET23" s="535" t="str">
        <f t="shared" ref="ET23" si="91">IF(Z23="","",Z23)</f>
        <v/>
      </c>
      <c r="EU23" s="535"/>
      <c r="EV23" s="535"/>
      <c r="EW23" s="537">
        <f t="shared" ref="EW23" si="92">AC23</f>
        <v>0</v>
      </c>
      <c r="EX23" s="537"/>
      <c r="EY23" s="537"/>
      <c r="EZ23" s="540" t="str">
        <f t="shared" ref="EZ23" si="93">IF(AF23="","",AF23)</f>
        <v/>
      </c>
      <c r="FA23" s="1123"/>
      <c r="FB23" s="1123"/>
      <c r="FC23" s="1124"/>
      <c r="FD23" s="653">
        <f t="shared" ref="FD23" si="94">AJ23</f>
        <v>0</v>
      </c>
      <c r="FE23" s="654"/>
      <c r="FF23" s="654"/>
      <c r="FG23" s="657">
        <f t="shared" ref="FG23" si="95">IF(AF23=1,"",AM23)</f>
        <v>0</v>
      </c>
      <c r="FH23" s="658"/>
      <c r="FI23" s="658"/>
      <c r="FJ23" s="658"/>
      <c r="FK23" s="658"/>
      <c r="FL23" s="659"/>
      <c r="FM23" s="663" t="str">
        <f t="shared" ref="FM23" si="96">IF(AS23="","",AS23)</f>
        <v/>
      </c>
      <c r="FN23" s="664"/>
      <c r="FO23" s="664"/>
      <c r="FP23" s="664"/>
      <c r="FQ23" s="664"/>
      <c r="FR23" s="664"/>
      <c r="FS23" s="664"/>
      <c r="FT23" s="664"/>
      <c r="FU23" s="665"/>
      <c r="FV23" s="543" t="str">
        <f t="shared" ref="FV23" si="97">IF(Z23="","",ROUNDDOWN(Z23/100*AS23,0))</f>
        <v/>
      </c>
      <c r="FW23" s="544"/>
      <c r="FX23" s="544"/>
      <c r="FY23" s="544"/>
      <c r="FZ23" s="544"/>
      <c r="GA23" s="544"/>
      <c r="GB23" s="544"/>
      <c r="GC23" s="545"/>
    </row>
    <row r="24" spans="2:185" ht="11.25" customHeight="1" x14ac:dyDescent="0.4">
      <c r="B24" s="962"/>
      <c r="C24" s="963"/>
      <c r="D24" s="964"/>
      <c r="E24" s="965"/>
      <c r="F24" s="983"/>
      <c r="G24" s="984"/>
      <c r="H24" s="984"/>
      <c r="I24" s="984"/>
      <c r="J24" s="984"/>
      <c r="K24" s="984"/>
      <c r="L24" s="984"/>
      <c r="M24" s="984"/>
      <c r="N24" s="984"/>
      <c r="O24" s="984"/>
      <c r="P24" s="984"/>
      <c r="Q24" s="984"/>
      <c r="R24" s="984"/>
      <c r="S24" s="984"/>
      <c r="T24" s="984"/>
      <c r="U24" s="984"/>
      <c r="V24" s="984"/>
      <c r="W24" s="984"/>
      <c r="X24" s="984"/>
      <c r="Y24" s="985"/>
      <c r="Z24" s="969"/>
      <c r="AA24" s="970"/>
      <c r="AB24" s="971"/>
      <c r="AC24" s="975"/>
      <c r="AD24" s="975"/>
      <c r="AE24" s="975"/>
      <c r="AF24" s="979"/>
      <c r="AG24" s="1159"/>
      <c r="AH24" s="1159"/>
      <c r="AI24" s="1160"/>
      <c r="AJ24" s="935"/>
      <c r="AK24" s="936"/>
      <c r="AL24" s="936"/>
      <c r="AM24" s="1064"/>
      <c r="AN24" s="1065"/>
      <c r="AO24" s="1065"/>
      <c r="AP24" s="1065"/>
      <c r="AQ24" s="1065"/>
      <c r="AR24" s="1066"/>
      <c r="AS24" s="666"/>
      <c r="AT24" s="667"/>
      <c r="AU24" s="667"/>
      <c r="AV24" s="667"/>
      <c r="AW24" s="667"/>
      <c r="AX24" s="667"/>
      <c r="AY24" s="667"/>
      <c r="AZ24" s="667"/>
      <c r="BA24" s="668"/>
      <c r="BB24" s="666"/>
      <c r="BC24" s="667"/>
      <c r="BD24" s="667"/>
      <c r="BE24" s="667"/>
      <c r="BF24" s="667"/>
      <c r="BG24" s="667"/>
      <c r="BH24" s="667"/>
      <c r="BI24" s="1068"/>
      <c r="BL24" s="546"/>
      <c r="BM24" s="547"/>
      <c r="BN24" s="548"/>
      <c r="BO24" s="549"/>
      <c r="BP24" s="532"/>
      <c r="BQ24" s="533"/>
      <c r="BR24" s="533"/>
      <c r="BS24" s="533"/>
      <c r="BT24" s="533"/>
      <c r="BU24" s="533"/>
      <c r="BV24" s="533"/>
      <c r="BW24" s="533"/>
      <c r="BX24" s="533"/>
      <c r="BY24" s="533"/>
      <c r="BZ24" s="533"/>
      <c r="CA24" s="533"/>
      <c r="CB24" s="533"/>
      <c r="CC24" s="533"/>
      <c r="CD24" s="533"/>
      <c r="CE24" s="533"/>
      <c r="CF24" s="533"/>
      <c r="CG24" s="533"/>
      <c r="CH24" s="533"/>
      <c r="CI24" s="534"/>
      <c r="CJ24" s="536"/>
      <c r="CK24" s="536"/>
      <c r="CL24" s="536"/>
      <c r="CM24" s="538"/>
      <c r="CN24" s="538"/>
      <c r="CO24" s="538"/>
      <c r="CP24" s="669"/>
      <c r="CQ24" s="1142"/>
      <c r="CR24" s="1142"/>
      <c r="CS24" s="1143"/>
      <c r="CT24" s="655"/>
      <c r="CU24" s="656"/>
      <c r="CV24" s="656"/>
      <c r="CW24" s="660"/>
      <c r="CX24" s="661"/>
      <c r="CY24" s="661"/>
      <c r="CZ24" s="661"/>
      <c r="DA24" s="661"/>
      <c r="DB24" s="662"/>
      <c r="DC24" s="666"/>
      <c r="DD24" s="667"/>
      <c r="DE24" s="667"/>
      <c r="DF24" s="667"/>
      <c r="DG24" s="667"/>
      <c r="DH24" s="667"/>
      <c r="DI24" s="667"/>
      <c r="DJ24" s="667"/>
      <c r="DK24" s="668"/>
      <c r="DL24" s="543"/>
      <c r="DM24" s="544"/>
      <c r="DN24" s="544"/>
      <c r="DO24" s="544"/>
      <c r="DP24" s="544"/>
      <c r="DQ24" s="544"/>
      <c r="DR24" s="544"/>
      <c r="DS24" s="545"/>
      <c r="DV24" s="546"/>
      <c r="DW24" s="547"/>
      <c r="DX24" s="548"/>
      <c r="DY24" s="549"/>
      <c r="DZ24" s="532"/>
      <c r="EA24" s="533"/>
      <c r="EB24" s="533"/>
      <c r="EC24" s="533"/>
      <c r="ED24" s="533"/>
      <c r="EE24" s="533"/>
      <c r="EF24" s="533"/>
      <c r="EG24" s="533"/>
      <c r="EH24" s="533"/>
      <c r="EI24" s="533"/>
      <c r="EJ24" s="533"/>
      <c r="EK24" s="533"/>
      <c r="EL24" s="533"/>
      <c r="EM24" s="533"/>
      <c r="EN24" s="533"/>
      <c r="EO24" s="533"/>
      <c r="EP24" s="533"/>
      <c r="EQ24" s="533"/>
      <c r="ER24" s="533"/>
      <c r="ES24" s="534"/>
      <c r="ET24" s="536"/>
      <c r="EU24" s="536"/>
      <c r="EV24" s="536"/>
      <c r="EW24" s="538"/>
      <c r="EX24" s="538"/>
      <c r="EY24" s="538"/>
      <c r="EZ24" s="669"/>
      <c r="FA24" s="1142"/>
      <c r="FB24" s="1142"/>
      <c r="FC24" s="1143"/>
      <c r="FD24" s="655"/>
      <c r="FE24" s="656"/>
      <c r="FF24" s="656"/>
      <c r="FG24" s="660"/>
      <c r="FH24" s="661"/>
      <c r="FI24" s="661"/>
      <c r="FJ24" s="661"/>
      <c r="FK24" s="661"/>
      <c r="FL24" s="662"/>
      <c r="FM24" s="666"/>
      <c r="FN24" s="667"/>
      <c r="FO24" s="667"/>
      <c r="FP24" s="667"/>
      <c r="FQ24" s="667"/>
      <c r="FR24" s="667"/>
      <c r="FS24" s="667"/>
      <c r="FT24" s="667"/>
      <c r="FU24" s="668"/>
      <c r="FV24" s="543"/>
      <c r="FW24" s="544"/>
      <c r="FX24" s="544"/>
      <c r="FY24" s="544"/>
      <c r="FZ24" s="544"/>
      <c r="GA24" s="544"/>
      <c r="GB24" s="544"/>
      <c r="GC24" s="545"/>
    </row>
    <row r="25" spans="2:185" ht="11.25" customHeight="1" x14ac:dyDescent="0.4">
      <c r="B25" s="873"/>
      <c r="C25" s="874"/>
      <c r="D25" s="958"/>
      <c r="E25" s="959"/>
      <c r="F25" s="980"/>
      <c r="G25" s="981"/>
      <c r="H25" s="981"/>
      <c r="I25" s="981"/>
      <c r="J25" s="981"/>
      <c r="K25" s="981"/>
      <c r="L25" s="981"/>
      <c r="M25" s="981"/>
      <c r="N25" s="981"/>
      <c r="O25" s="981"/>
      <c r="P25" s="981"/>
      <c r="Q25" s="981"/>
      <c r="R25" s="981"/>
      <c r="S25" s="981"/>
      <c r="T25" s="981"/>
      <c r="U25" s="981"/>
      <c r="V25" s="981"/>
      <c r="W25" s="981"/>
      <c r="X25" s="981"/>
      <c r="Y25" s="982"/>
      <c r="Z25" s="966"/>
      <c r="AA25" s="967"/>
      <c r="AB25" s="968"/>
      <c r="AC25" s="974"/>
      <c r="AD25" s="974"/>
      <c r="AE25" s="974"/>
      <c r="AF25" s="977"/>
      <c r="AG25" s="1137"/>
      <c r="AH25" s="1137"/>
      <c r="AI25" s="1138"/>
      <c r="AJ25" s="933"/>
      <c r="AK25" s="934"/>
      <c r="AL25" s="934"/>
      <c r="AM25" s="1061"/>
      <c r="AN25" s="1062"/>
      <c r="AO25" s="1062"/>
      <c r="AP25" s="1062"/>
      <c r="AQ25" s="1062"/>
      <c r="AR25" s="1063"/>
      <c r="AS25" s="663" t="str">
        <f t="shared" ref="AS25" si="98">IF(AF25="","",AF25*AM25)</f>
        <v/>
      </c>
      <c r="AT25" s="664"/>
      <c r="AU25" s="664"/>
      <c r="AV25" s="664"/>
      <c r="AW25" s="664"/>
      <c r="AX25" s="664"/>
      <c r="AY25" s="664"/>
      <c r="AZ25" s="664"/>
      <c r="BA25" s="665"/>
      <c r="BB25" s="663" t="str">
        <f t="shared" ref="BB25" si="99">IF(Z25="","",ROUNDDOWN(Z25/100*AS25,0))</f>
        <v/>
      </c>
      <c r="BC25" s="664"/>
      <c r="BD25" s="664"/>
      <c r="BE25" s="664"/>
      <c r="BF25" s="664"/>
      <c r="BG25" s="664"/>
      <c r="BH25" s="664"/>
      <c r="BI25" s="1067"/>
      <c r="BL25" s="521">
        <f t="shared" ref="BL25" si="100">B25</f>
        <v>0</v>
      </c>
      <c r="BM25" s="522"/>
      <c r="BN25" s="525">
        <f t="shared" ref="BN25" si="101">D25</f>
        <v>0</v>
      </c>
      <c r="BO25" s="526"/>
      <c r="BP25" s="529">
        <f t="shared" ref="BP25" si="102">F25</f>
        <v>0</v>
      </c>
      <c r="BQ25" s="530"/>
      <c r="BR25" s="530"/>
      <c r="BS25" s="530"/>
      <c r="BT25" s="530"/>
      <c r="BU25" s="530"/>
      <c r="BV25" s="530"/>
      <c r="BW25" s="530"/>
      <c r="BX25" s="530"/>
      <c r="BY25" s="530"/>
      <c r="BZ25" s="530"/>
      <c r="CA25" s="530"/>
      <c r="CB25" s="530"/>
      <c r="CC25" s="530"/>
      <c r="CD25" s="530"/>
      <c r="CE25" s="530"/>
      <c r="CF25" s="530"/>
      <c r="CG25" s="530"/>
      <c r="CH25" s="530"/>
      <c r="CI25" s="531"/>
      <c r="CJ25" s="535" t="str">
        <f t="shared" ref="CJ25" si="103">IF(Z25="","",Z25)</f>
        <v/>
      </c>
      <c r="CK25" s="535"/>
      <c r="CL25" s="535"/>
      <c r="CM25" s="537">
        <f t="shared" ref="CM25" si="104">AC25</f>
        <v>0</v>
      </c>
      <c r="CN25" s="537"/>
      <c r="CO25" s="537"/>
      <c r="CP25" s="540" t="str">
        <f t="shared" ref="CP25" si="105">IF(AF25="","",AF25)</f>
        <v/>
      </c>
      <c r="CQ25" s="1123"/>
      <c r="CR25" s="1123"/>
      <c r="CS25" s="1124"/>
      <c r="CT25" s="653">
        <f t="shared" ref="CT25" si="106">AJ25</f>
        <v>0</v>
      </c>
      <c r="CU25" s="654"/>
      <c r="CV25" s="654"/>
      <c r="CW25" s="657">
        <f t="shared" ref="CW25" si="107">IF(AF25=1,"",AM25*1)</f>
        <v>0</v>
      </c>
      <c r="CX25" s="658"/>
      <c r="CY25" s="658"/>
      <c r="CZ25" s="658"/>
      <c r="DA25" s="658"/>
      <c r="DB25" s="659"/>
      <c r="DC25" s="663" t="str">
        <f t="shared" ref="DC25" si="108">IF(AS25="","",AS25)</f>
        <v/>
      </c>
      <c r="DD25" s="664"/>
      <c r="DE25" s="664"/>
      <c r="DF25" s="664"/>
      <c r="DG25" s="664"/>
      <c r="DH25" s="664"/>
      <c r="DI25" s="664"/>
      <c r="DJ25" s="664"/>
      <c r="DK25" s="665"/>
      <c r="DL25" s="543" t="str">
        <f t="shared" ref="DL25" si="109">IF(Z25="","",ROUNDDOWN(Z25/100*AS25,0))</f>
        <v/>
      </c>
      <c r="DM25" s="544"/>
      <c r="DN25" s="544"/>
      <c r="DO25" s="544"/>
      <c r="DP25" s="544"/>
      <c r="DQ25" s="544"/>
      <c r="DR25" s="544"/>
      <c r="DS25" s="545"/>
      <c r="DV25" s="521">
        <f t="shared" ref="DV25" si="110">B25</f>
        <v>0</v>
      </c>
      <c r="DW25" s="522"/>
      <c r="DX25" s="525">
        <f t="shared" ref="DX25" si="111">D25</f>
        <v>0</v>
      </c>
      <c r="DY25" s="526"/>
      <c r="DZ25" s="529">
        <f t="shared" ref="DZ25" si="112">F25</f>
        <v>0</v>
      </c>
      <c r="EA25" s="530"/>
      <c r="EB25" s="530"/>
      <c r="EC25" s="530"/>
      <c r="ED25" s="530"/>
      <c r="EE25" s="530"/>
      <c r="EF25" s="530"/>
      <c r="EG25" s="530"/>
      <c r="EH25" s="530"/>
      <c r="EI25" s="530"/>
      <c r="EJ25" s="530"/>
      <c r="EK25" s="530"/>
      <c r="EL25" s="530"/>
      <c r="EM25" s="530"/>
      <c r="EN25" s="530"/>
      <c r="EO25" s="530"/>
      <c r="EP25" s="530"/>
      <c r="EQ25" s="530"/>
      <c r="ER25" s="530"/>
      <c r="ES25" s="531"/>
      <c r="ET25" s="535" t="str">
        <f t="shared" ref="ET25" si="113">IF(Z25="","",Z25)</f>
        <v/>
      </c>
      <c r="EU25" s="535"/>
      <c r="EV25" s="535"/>
      <c r="EW25" s="537">
        <f t="shared" ref="EW25" si="114">AC25</f>
        <v>0</v>
      </c>
      <c r="EX25" s="537"/>
      <c r="EY25" s="537"/>
      <c r="EZ25" s="540" t="str">
        <f t="shared" ref="EZ25" si="115">IF(AF25="","",AF25)</f>
        <v/>
      </c>
      <c r="FA25" s="1123"/>
      <c r="FB25" s="1123"/>
      <c r="FC25" s="1124"/>
      <c r="FD25" s="653">
        <f t="shared" ref="FD25" si="116">AJ25</f>
        <v>0</v>
      </c>
      <c r="FE25" s="654"/>
      <c r="FF25" s="654"/>
      <c r="FG25" s="657">
        <f t="shared" ref="FG25" si="117">IF(AF25=1,"",AM25)</f>
        <v>0</v>
      </c>
      <c r="FH25" s="658"/>
      <c r="FI25" s="658"/>
      <c r="FJ25" s="658"/>
      <c r="FK25" s="658"/>
      <c r="FL25" s="659"/>
      <c r="FM25" s="663" t="str">
        <f t="shared" ref="FM25" si="118">IF(AS25="","",AS25)</f>
        <v/>
      </c>
      <c r="FN25" s="664"/>
      <c r="FO25" s="664"/>
      <c r="FP25" s="664"/>
      <c r="FQ25" s="664"/>
      <c r="FR25" s="664"/>
      <c r="FS25" s="664"/>
      <c r="FT25" s="664"/>
      <c r="FU25" s="665"/>
      <c r="FV25" s="543" t="str">
        <f t="shared" ref="FV25" si="119">IF(Z25="","",ROUNDDOWN(Z25/100*AS25,0))</f>
        <v/>
      </c>
      <c r="FW25" s="544"/>
      <c r="FX25" s="544"/>
      <c r="FY25" s="544"/>
      <c r="FZ25" s="544"/>
      <c r="GA25" s="544"/>
      <c r="GB25" s="544"/>
      <c r="GC25" s="545"/>
    </row>
    <row r="26" spans="2:185" ht="11.25" customHeight="1" x14ac:dyDescent="0.4">
      <c r="B26" s="962"/>
      <c r="C26" s="963"/>
      <c r="D26" s="964"/>
      <c r="E26" s="965"/>
      <c r="F26" s="983"/>
      <c r="G26" s="984"/>
      <c r="H26" s="984"/>
      <c r="I26" s="984"/>
      <c r="J26" s="984"/>
      <c r="K26" s="984"/>
      <c r="L26" s="984"/>
      <c r="M26" s="984"/>
      <c r="N26" s="984"/>
      <c r="O26" s="984"/>
      <c r="P26" s="984"/>
      <c r="Q26" s="984"/>
      <c r="R26" s="984"/>
      <c r="S26" s="984"/>
      <c r="T26" s="984"/>
      <c r="U26" s="984"/>
      <c r="V26" s="984"/>
      <c r="W26" s="984"/>
      <c r="X26" s="984"/>
      <c r="Y26" s="985"/>
      <c r="Z26" s="969"/>
      <c r="AA26" s="970"/>
      <c r="AB26" s="971"/>
      <c r="AC26" s="975"/>
      <c r="AD26" s="975"/>
      <c r="AE26" s="975"/>
      <c r="AF26" s="979"/>
      <c r="AG26" s="1159"/>
      <c r="AH26" s="1159"/>
      <c r="AI26" s="1160"/>
      <c r="AJ26" s="935"/>
      <c r="AK26" s="936"/>
      <c r="AL26" s="936"/>
      <c r="AM26" s="1064"/>
      <c r="AN26" s="1065"/>
      <c r="AO26" s="1065"/>
      <c r="AP26" s="1065"/>
      <c r="AQ26" s="1065"/>
      <c r="AR26" s="1066"/>
      <c r="AS26" s="666"/>
      <c r="AT26" s="667"/>
      <c r="AU26" s="667"/>
      <c r="AV26" s="667"/>
      <c r="AW26" s="667"/>
      <c r="AX26" s="667"/>
      <c r="AY26" s="667"/>
      <c r="AZ26" s="667"/>
      <c r="BA26" s="668"/>
      <c r="BB26" s="666"/>
      <c r="BC26" s="667"/>
      <c r="BD26" s="667"/>
      <c r="BE26" s="667"/>
      <c r="BF26" s="667"/>
      <c r="BG26" s="667"/>
      <c r="BH26" s="667"/>
      <c r="BI26" s="1068"/>
      <c r="BL26" s="546"/>
      <c r="BM26" s="547"/>
      <c r="BN26" s="548"/>
      <c r="BO26" s="549"/>
      <c r="BP26" s="532"/>
      <c r="BQ26" s="533"/>
      <c r="BR26" s="533"/>
      <c r="BS26" s="533"/>
      <c r="BT26" s="533"/>
      <c r="BU26" s="533"/>
      <c r="BV26" s="533"/>
      <c r="BW26" s="533"/>
      <c r="BX26" s="533"/>
      <c r="BY26" s="533"/>
      <c r="BZ26" s="533"/>
      <c r="CA26" s="533"/>
      <c r="CB26" s="533"/>
      <c r="CC26" s="533"/>
      <c r="CD26" s="533"/>
      <c r="CE26" s="533"/>
      <c r="CF26" s="533"/>
      <c r="CG26" s="533"/>
      <c r="CH26" s="533"/>
      <c r="CI26" s="534"/>
      <c r="CJ26" s="536"/>
      <c r="CK26" s="536"/>
      <c r="CL26" s="536"/>
      <c r="CM26" s="538"/>
      <c r="CN26" s="538"/>
      <c r="CO26" s="538"/>
      <c r="CP26" s="669"/>
      <c r="CQ26" s="1142"/>
      <c r="CR26" s="1142"/>
      <c r="CS26" s="1143"/>
      <c r="CT26" s="655"/>
      <c r="CU26" s="656"/>
      <c r="CV26" s="656"/>
      <c r="CW26" s="660"/>
      <c r="CX26" s="661"/>
      <c r="CY26" s="661"/>
      <c r="CZ26" s="661"/>
      <c r="DA26" s="661"/>
      <c r="DB26" s="662"/>
      <c r="DC26" s="666"/>
      <c r="DD26" s="667"/>
      <c r="DE26" s="667"/>
      <c r="DF26" s="667"/>
      <c r="DG26" s="667"/>
      <c r="DH26" s="667"/>
      <c r="DI26" s="667"/>
      <c r="DJ26" s="667"/>
      <c r="DK26" s="668"/>
      <c r="DL26" s="543"/>
      <c r="DM26" s="544"/>
      <c r="DN26" s="544"/>
      <c r="DO26" s="544"/>
      <c r="DP26" s="544"/>
      <c r="DQ26" s="544"/>
      <c r="DR26" s="544"/>
      <c r="DS26" s="545"/>
      <c r="DV26" s="546"/>
      <c r="DW26" s="547"/>
      <c r="DX26" s="548"/>
      <c r="DY26" s="549"/>
      <c r="DZ26" s="532"/>
      <c r="EA26" s="533"/>
      <c r="EB26" s="533"/>
      <c r="EC26" s="533"/>
      <c r="ED26" s="533"/>
      <c r="EE26" s="533"/>
      <c r="EF26" s="533"/>
      <c r="EG26" s="533"/>
      <c r="EH26" s="533"/>
      <c r="EI26" s="533"/>
      <c r="EJ26" s="533"/>
      <c r="EK26" s="533"/>
      <c r="EL26" s="533"/>
      <c r="EM26" s="533"/>
      <c r="EN26" s="533"/>
      <c r="EO26" s="533"/>
      <c r="EP26" s="533"/>
      <c r="EQ26" s="533"/>
      <c r="ER26" s="533"/>
      <c r="ES26" s="534"/>
      <c r="ET26" s="536"/>
      <c r="EU26" s="536"/>
      <c r="EV26" s="536"/>
      <c r="EW26" s="538"/>
      <c r="EX26" s="538"/>
      <c r="EY26" s="538"/>
      <c r="EZ26" s="669"/>
      <c r="FA26" s="1142"/>
      <c r="FB26" s="1142"/>
      <c r="FC26" s="1143"/>
      <c r="FD26" s="655"/>
      <c r="FE26" s="656"/>
      <c r="FF26" s="656"/>
      <c r="FG26" s="660"/>
      <c r="FH26" s="661"/>
      <c r="FI26" s="661"/>
      <c r="FJ26" s="661"/>
      <c r="FK26" s="661"/>
      <c r="FL26" s="662"/>
      <c r="FM26" s="666"/>
      <c r="FN26" s="667"/>
      <c r="FO26" s="667"/>
      <c r="FP26" s="667"/>
      <c r="FQ26" s="667"/>
      <c r="FR26" s="667"/>
      <c r="FS26" s="667"/>
      <c r="FT26" s="667"/>
      <c r="FU26" s="668"/>
      <c r="FV26" s="543"/>
      <c r="FW26" s="544"/>
      <c r="FX26" s="544"/>
      <c r="FY26" s="544"/>
      <c r="FZ26" s="544"/>
      <c r="GA26" s="544"/>
      <c r="GB26" s="544"/>
      <c r="GC26" s="545"/>
    </row>
    <row r="27" spans="2:185" ht="11.25" customHeight="1" x14ac:dyDescent="0.4">
      <c r="B27" s="873"/>
      <c r="C27" s="874"/>
      <c r="D27" s="958"/>
      <c r="E27" s="959"/>
      <c r="F27" s="980"/>
      <c r="G27" s="981"/>
      <c r="H27" s="981"/>
      <c r="I27" s="981"/>
      <c r="J27" s="981"/>
      <c r="K27" s="981"/>
      <c r="L27" s="981"/>
      <c r="M27" s="981"/>
      <c r="N27" s="981"/>
      <c r="O27" s="981"/>
      <c r="P27" s="981"/>
      <c r="Q27" s="981"/>
      <c r="R27" s="981"/>
      <c r="S27" s="981"/>
      <c r="T27" s="981"/>
      <c r="U27" s="981"/>
      <c r="V27" s="981"/>
      <c r="W27" s="981"/>
      <c r="X27" s="981"/>
      <c r="Y27" s="982"/>
      <c r="Z27" s="966"/>
      <c r="AA27" s="967"/>
      <c r="AB27" s="968"/>
      <c r="AC27" s="974"/>
      <c r="AD27" s="974"/>
      <c r="AE27" s="974"/>
      <c r="AF27" s="977"/>
      <c r="AG27" s="1137"/>
      <c r="AH27" s="1137"/>
      <c r="AI27" s="1138"/>
      <c r="AJ27" s="933"/>
      <c r="AK27" s="934"/>
      <c r="AL27" s="934"/>
      <c r="AM27" s="1061"/>
      <c r="AN27" s="1062"/>
      <c r="AO27" s="1062"/>
      <c r="AP27" s="1062"/>
      <c r="AQ27" s="1062"/>
      <c r="AR27" s="1063"/>
      <c r="AS27" s="663" t="str">
        <f t="shared" ref="AS27" si="120">IF(AF27="","",AF27*AM27)</f>
        <v/>
      </c>
      <c r="AT27" s="664"/>
      <c r="AU27" s="664"/>
      <c r="AV27" s="664"/>
      <c r="AW27" s="664"/>
      <c r="AX27" s="664"/>
      <c r="AY27" s="664"/>
      <c r="AZ27" s="664"/>
      <c r="BA27" s="665"/>
      <c r="BB27" s="663" t="str">
        <f t="shared" ref="BB27" si="121">IF(Z27="","",ROUNDDOWN(Z27/100*AS27,0))</f>
        <v/>
      </c>
      <c r="BC27" s="664"/>
      <c r="BD27" s="664"/>
      <c r="BE27" s="664"/>
      <c r="BF27" s="664"/>
      <c r="BG27" s="664"/>
      <c r="BH27" s="664"/>
      <c r="BI27" s="1067"/>
      <c r="BL27" s="521">
        <f t="shared" ref="BL27" si="122">B27</f>
        <v>0</v>
      </c>
      <c r="BM27" s="522"/>
      <c r="BN27" s="525">
        <f t="shared" ref="BN27" si="123">D27</f>
        <v>0</v>
      </c>
      <c r="BO27" s="526"/>
      <c r="BP27" s="529">
        <f t="shared" ref="BP27" si="124">F27</f>
        <v>0</v>
      </c>
      <c r="BQ27" s="530"/>
      <c r="BR27" s="530"/>
      <c r="BS27" s="530"/>
      <c r="BT27" s="530"/>
      <c r="BU27" s="530"/>
      <c r="BV27" s="530"/>
      <c r="BW27" s="530"/>
      <c r="BX27" s="530"/>
      <c r="BY27" s="530"/>
      <c r="BZ27" s="530"/>
      <c r="CA27" s="530"/>
      <c r="CB27" s="530"/>
      <c r="CC27" s="530"/>
      <c r="CD27" s="530"/>
      <c r="CE27" s="530"/>
      <c r="CF27" s="530"/>
      <c r="CG27" s="530"/>
      <c r="CH27" s="530"/>
      <c r="CI27" s="531"/>
      <c r="CJ27" s="535" t="str">
        <f t="shared" ref="CJ27" si="125">IF(Z27="","",Z27)</f>
        <v/>
      </c>
      <c r="CK27" s="535"/>
      <c r="CL27" s="535"/>
      <c r="CM27" s="537">
        <f t="shared" ref="CM27" si="126">AC27</f>
        <v>0</v>
      </c>
      <c r="CN27" s="537"/>
      <c r="CO27" s="537"/>
      <c r="CP27" s="540" t="str">
        <f t="shared" ref="CP27" si="127">IF(AF27="","",AF27)</f>
        <v/>
      </c>
      <c r="CQ27" s="1123"/>
      <c r="CR27" s="1123"/>
      <c r="CS27" s="1124"/>
      <c r="CT27" s="653">
        <f t="shared" ref="CT27" si="128">AJ27</f>
        <v>0</v>
      </c>
      <c r="CU27" s="654"/>
      <c r="CV27" s="654"/>
      <c r="CW27" s="657">
        <f t="shared" ref="CW27" si="129">IF(AF27=1,"",AM27*1)</f>
        <v>0</v>
      </c>
      <c r="CX27" s="658"/>
      <c r="CY27" s="658"/>
      <c r="CZ27" s="658"/>
      <c r="DA27" s="658"/>
      <c r="DB27" s="659"/>
      <c r="DC27" s="663" t="str">
        <f t="shared" ref="DC27" si="130">IF(AS27="","",AS27)</f>
        <v/>
      </c>
      <c r="DD27" s="664"/>
      <c r="DE27" s="664"/>
      <c r="DF27" s="664"/>
      <c r="DG27" s="664"/>
      <c r="DH27" s="664"/>
      <c r="DI27" s="664"/>
      <c r="DJ27" s="664"/>
      <c r="DK27" s="665"/>
      <c r="DL27" s="543" t="str">
        <f t="shared" ref="DL27" si="131">IF(Z27="","",ROUNDDOWN(Z27/100*AS27,0))</f>
        <v/>
      </c>
      <c r="DM27" s="544"/>
      <c r="DN27" s="544"/>
      <c r="DO27" s="544"/>
      <c r="DP27" s="544"/>
      <c r="DQ27" s="544"/>
      <c r="DR27" s="544"/>
      <c r="DS27" s="545"/>
      <c r="DV27" s="521">
        <f t="shared" ref="DV27" si="132">B27</f>
        <v>0</v>
      </c>
      <c r="DW27" s="522"/>
      <c r="DX27" s="525">
        <f t="shared" ref="DX27" si="133">D27</f>
        <v>0</v>
      </c>
      <c r="DY27" s="526"/>
      <c r="DZ27" s="529">
        <f t="shared" ref="DZ27" si="134">F27</f>
        <v>0</v>
      </c>
      <c r="EA27" s="530"/>
      <c r="EB27" s="530"/>
      <c r="EC27" s="530"/>
      <c r="ED27" s="530"/>
      <c r="EE27" s="530"/>
      <c r="EF27" s="530"/>
      <c r="EG27" s="530"/>
      <c r="EH27" s="530"/>
      <c r="EI27" s="530"/>
      <c r="EJ27" s="530"/>
      <c r="EK27" s="530"/>
      <c r="EL27" s="530"/>
      <c r="EM27" s="530"/>
      <c r="EN27" s="530"/>
      <c r="EO27" s="530"/>
      <c r="EP27" s="530"/>
      <c r="EQ27" s="530"/>
      <c r="ER27" s="530"/>
      <c r="ES27" s="531"/>
      <c r="ET27" s="535" t="str">
        <f t="shared" ref="ET27" si="135">IF(Z27="","",Z27)</f>
        <v/>
      </c>
      <c r="EU27" s="535"/>
      <c r="EV27" s="535"/>
      <c r="EW27" s="537">
        <f t="shared" ref="EW27" si="136">AC27</f>
        <v>0</v>
      </c>
      <c r="EX27" s="537"/>
      <c r="EY27" s="537"/>
      <c r="EZ27" s="540" t="str">
        <f t="shared" ref="EZ27" si="137">IF(AF27="","",AF27)</f>
        <v/>
      </c>
      <c r="FA27" s="1123"/>
      <c r="FB27" s="1123"/>
      <c r="FC27" s="1124"/>
      <c r="FD27" s="653">
        <f t="shared" ref="FD27" si="138">AJ27</f>
        <v>0</v>
      </c>
      <c r="FE27" s="654"/>
      <c r="FF27" s="654"/>
      <c r="FG27" s="657">
        <f t="shared" ref="FG27" si="139">IF(AF27=1,"",AM27)</f>
        <v>0</v>
      </c>
      <c r="FH27" s="658"/>
      <c r="FI27" s="658"/>
      <c r="FJ27" s="658"/>
      <c r="FK27" s="658"/>
      <c r="FL27" s="659"/>
      <c r="FM27" s="663" t="str">
        <f t="shared" ref="FM27" si="140">IF(AS27="","",AS27)</f>
        <v/>
      </c>
      <c r="FN27" s="664"/>
      <c r="FO27" s="664"/>
      <c r="FP27" s="664"/>
      <c r="FQ27" s="664"/>
      <c r="FR27" s="664"/>
      <c r="FS27" s="664"/>
      <c r="FT27" s="664"/>
      <c r="FU27" s="665"/>
      <c r="FV27" s="543" t="str">
        <f t="shared" ref="FV27" si="141">IF(Z27="","",ROUNDDOWN(Z27/100*AS27,0))</f>
        <v/>
      </c>
      <c r="FW27" s="544"/>
      <c r="FX27" s="544"/>
      <c r="FY27" s="544"/>
      <c r="FZ27" s="544"/>
      <c r="GA27" s="544"/>
      <c r="GB27" s="544"/>
      <c r="GC27" s="545"/>
    </row>
    <row r="28" spans="2:185" ht="11.25" customHeight="1" x14ac:dyDescent="0.4">
      <c r="B28" s="962"/>
      <c r="C28" s="963"/>
      <c r="D28" s="964"/>
      <c r="E28" s="965"/>
      <c r="F28" s="983"/>
      <c r="G28" s="984"/>
      <c r="H28" s="984"/>
      <c r="I28" s="984"/>
      <c r="J28" s="984"/>
      <c r="K28" s="984"/>
      <c r="L28" s="984"/>
      <c r="M28" s="984"/>
      <c r="N28" s="984"/>
      <c r="O28" s="984"/>
      <c r="P28" s="984"/>
      <c r="Q28" s="984"/>
      <c r="R28" s="984"/>
      <c r="S28" s="984"/>
      <c r="T28" s="984"/>
      <c r="U28" s="984"/>
      <c r="V28" s="984"/>
      <c r="W28" s="984"/>
      <c r="X28" s="984"/>
      <c r="Y28" s="985"/>
      <c r="Z28" s="969"/>
      <c r="AA28" s="970"/>
      <c r="AB28" s="971"/>
      <c r="AC28" s="975"/>
      <c r="AD28" s="975"/>
      <c r="AE28" s="975"/>
      <c r="AF28" s="979"/>
      <c r="AG28" s="1159"/>
      <c r="AH28" s="1159"/>
      <c r="AI28" s="1160"/>
      <c r="AJ28" s="935"/>
      <c r="AK28" s="936"/>
      <c r="AL28" s="936"/>
      <c r="AM28" s="1064"/>
      <c r="AN28" s="1065"/>
      <c r="AO28" s="1065"/>
      <c r="AP28" s="1065"/>
      <c r="AQ28" s="1065"/>
      <c r="AR28" s="1066"/>
      <c r="AS28" s="666"/>
      <c r="AT28" s="667"/>
      <c r="AU28" s="667"/>
      <c r="AV28" s="667"/>
      <c r="AW28" s="667"/>
      <c r="AX28" s="667"/>
      <c r="AY28" s="667"/>
      <c r="AZ28" s="667"/>
      <c r="BA28" s="668"/>
      <c r="BB28" s="666"/>
      <c r="BC28" s="667"/>
      <c r="BD28" s="667"/>
      <c r="BE28" s="667"/>
      <c r="BF28" s="667"/>
      <c r="BG28" s="667"/>
      <c r="BH28" s="667"/>
      <c r="BI28" s="1068"/>
      <c r="BL28" s="546"/>
      <c r="BM28" s="547"/>
      <c r="BN28" s="548"/>
      <c r="BO28" s="549"/>
      <c r="BP28" s="532"/>
      <c r="BQ28" s="533"/>
      <c r="BR28" s="533"/>
      <c r="BS28" s="533"/>
      <c r="BT28" s="533"/>
      <c r="BU28" s="533"/>
      <c r="BV28" s="533"/>
      <c r="BW28" s="533"/>
      <c r="BX28" s="533"/>
      <c r="BY28" s="533"/>
      <c r="BZ28" s="533"/>
      <c r="CA28" s="533"/>
      <c r="CB28" s="533"/>
      <c r="CC28" s="533"/>
      <c r="CD28" s="533"/>
      <c r="CE28" s="533"/>
      <c r="CF28" s="533"/>
      <c r="CG28" s="533"/>
      <c r="CH28" s="533"/>
      <c r="CI28" s="534"/>
      <c r="CJ28" s="536"/>
      <c r="CK28" s="536"/>
      <c r="CL28" s="536"/>
      <c r="CM28" s="538"/>
      <c r="CN28" s="538"/>
      <c r="CO28" s="538"/>
      <c r="CP28" s="669"/>
      <c r="CQ28" s="1142"/>
      <c r="CR28" s="1142"/>
      <c r="CS28" s="1143"/>
      <c r="CT28" s="655"/>
      <c r="CU28" s="656"/>
      <c r="CV28" s="656"/>
      <c r="CW28" s="660"/>
      <c r="CX28" s="661"/>
      <c r="CY28" s="661"/>
      <c r="CZ28" s="661"/>
      <c r="DA28" s="661"/>
      <c r="DB28" s="662"/>
      <c r="DC28" s="666"/>
      <c r="DD28" s="667"/>
      <c r="DE28" s="667"/>
      <c r="DF28" s="667"/>
      <c r="DG28" s="667"/>
      <c r="DH28" s="667"/>
      <c r="DI28" s="667"/>
      <c r="DJ28" s="667"/>
      <c r="DK28" s="668"/>
      <c r="DL28" s="543"/>
      <c r="DM28" s="544"/>
      <c r="DN28" s="544"/>
      <c r="DO28" s="544"/>
      <c r="DP28" s="544"/>
      <c r="DQ28" s="544"/>
      <c r="DR28" s="544"/>
      <c r="DS28" s="545"/>
      <c r="DV28" s="546"/>
      <c r="DW28" s="547"/>
      <c r="DX28" s="548"/>
      <c r="DY28" s="549"/>
      <c r="DZ28" s="532"/>
      <c r="EA28" s="533"/>
      <c r="EB28" s="533"/>
      <c r="EC28" s="533"/>
      <c r="ED28" s="533"/>
      <c r="EE28" s="533"/>
      <c r="EF28" s="533"/>
      <c r="EG28" s="533"/>
      <c r="EH28" s="533"/>
      <c r="EI28" s="533"/>
      <c r="EJ28" s="533"/>
      <c r="EK28" s="533"/>
      <c r="EL28" s="533"/>
      <c r="EM28" s="533"/>
      <c r="EN28" s="533"/>
      <c r="EO28" s="533"/>
      <c r="EP28" s="533"/>
      <c r="EQ28" s="533"/>
      <c r="ER28" s="533"/>
      <c r="ES28" s="534"/>
      <c r="ET28" s="536"/>
      <c r="EU28" s="536"/>
      <c r="EV28" s="536"/>
      <c r="EW28" s="538"/>
      <c r="EX28" s="538"/>
      <c r="EY28" s="538"/>
      <c r="EZ28" s="669"/>
      <c r="FA28" s="1142"/>
      <c r="FB28" s="1142"/>
      <c r="FC28" s="1143"/>
      <c r="FD28" s="655"/>
      <c r="FE28" s="656"/>
      <c r="FF28" s="656"/>
      <c r="FG28" s="660"/>
      <c r="FH28" s="661"/>
      <c r="FI28" s="661"/>
      <c r="FJ28" s="661"/>
      <c r="FK28" s="661"/>
      <c r="FL28" s="662"/>
      <c r="FM28" s="666"/>
      <c r="FN28" s="667"/>
      <c r="FO28" s="667"/>
      <c r="FP28" s="667"/>
      <c r="FQ28" s="667"/>
      <c r="FR28" s="667"/>
      <c r="FS28" s="667"/>
      <c r="FT28" s="667"/>
      <c r="FU28" s="668"/>
      <c r="FV28" s="543"/>
      <c r="FW28" s="544"/>
      <c r="FX28" s="544"/>
      <c r="FY28" s="544"/>
      <c r="FZ28" s="544"/>
      <c r="GA28" s="544"/>
      <c r="GB28" s="544"/>
      <c r="GC28" s="545"/>
    </row>
    <row r="29" spans="2:185" ht="11.25" customHeight="1" x14ac:dyDescent="0.4">
      <c r="B29" s="873"/>
      <c r="C29" s="874"/>
      <c r="D29" s="958"/>
      <c r="E29" s="959"/>
      <c r="F29" s="980"/>
      <c r="G29" s="981"/>
      <c r="H29" s="981"/>
      <c r="I29" s="981"/>
      <c r="J29" s="981"/>
      <c r="K29" s="981"/>
      <c r="L29" s="981"/>
      <c r="M29" s="981"/>
      <c r="N29" s="981"/>
      <c r="O29" s="981"/>
      <c r="P29" s="981"/>
      <c r="Q29" s="981"/>
      <c r="R29" s="981"/>
      <c r="S29" s="981"/>
      <c r="T29" s="981"/>
      <c r="U29" s="981"/>
      <c r="V29" s="981"/>
      <c r="W29" s="981"/>
      <c r="X29" s="981"/>
      <c r="Y29" s="982"/>
      <c r="Z29" s="966"/>
      <c r="AA29" s="967"/>
      <c r="AB29" s="968"/>
      <c r="AC29" s="974"/>
      <c r="AD29" s="974"/>
      <c r="AE29" s="974"/>
      <c r="AF29" s="977"/>
      <c r="AG29" s="1137"/>
      <c r="AH29" s="1137"/>
      <c r="AI29" s="1138"/>
      <c r="AJ29" s="933"/>
      <c r="AK29" s="934"/>
      <c r="AL29" s="934"/>
      <c r="AM29" s="1061"/>
      <c r="AN29" s="1062"/>
      <c r="AO29" s="1062"/>
      <c r="AP29" s="1062"/>
      <c r="AQ29" s="1062"/>
      <c r="AR29" s="1063"/>
      <c r="AS29" s="663" t="str">
        <f t="shared" ref="AS29" si="142">IF(AF29="","",AF29*AM29)</f>
        <v/>
      </c>
      <c r="AT29" s="664"/>
      <c r="AU29" s="664"/>
      <c r="AV29" s="664"/>
      <c r="AW29" s="664"/>
      <c r="AX29" s="664"/>
      <c r="AY29" s="664"/>
      <c r="AZ29" s="664"/>
      <c r="BA29" s="665"/>
      <c r="BB29" s="663" t="str">
        <f t="shared" ref="BB29" si="143">IF(Z29="","",ROUNDDOWN(Z29/100*AS29,0))</f>
        <v/>
      </c>
      <c r="BC29" s="664"/>
      <c r="BD29" s="664"/>
      <c r="BE29" s="664"/>
      <c r="BF29" s="664"/>
      <c r="BG29" s="664"/>
      <c r="BH29" s="664"/>
      <c r="BI29" s="1067"/>
      <c r="BL29" s="521">
        <f t="shared" ref="BL29" si="144">B29</f>
        <v>0</v>
      </c>
      <c r="BM29" s="522"/>
      <c r="BN29" s="525">
        <f t="shared" ref="BN29" si="145">D29</f>
        <v>0</v>
      </c>
      <c r="BO29" s="526"/>
      <c r="BP29" s="529">
        <f t="shared" ref="BP29" si="146">F29</f>
        <v>0</v>
      </c>
      <c r="BQ29" s="530"/>
      <c r="BR29" s="530"/>
      <c r="BS29" s="530"/>
      <c r="BT29" s="530"/>
      <c r="BU29" s="530"/>
      <c r="BV29" s="530"/>
      <c r="BW29" s="530"/>
      <c r="BX29" s="530"/>
      <c r="BY29" s="530"/>
      <c r="BZ29" s="530"/>
      <c r="CA29" s="530"/>
      <c r="CB29" s="530"/>
      <c r="CC29" s="530"/>
      <c r="CD29" s="530"/>
      <c r="CE29" s="530"/>
      <c r="CF29" s="530"/>
      <c r="CG29" s="530"/>
      <c r="CH29" s="530"/>
      <c r="CI29" s="531"/>
      <c r="CJ29" s="535" t="str">
        <f t="shared" ref="CJ29" si="147">IF(Z29="","",Z29)</f>
        <v/>
      </c>
      <c r="CK29" s="535"/>
      <c r="CL29" s="535"/>
      <c r="CM29" s="537">
        <f t="shared" ref="CM29" si="148">AC29</f>
        <v>0</v>
      </c>
      <c r="CN29" s="537"/>
      <c r="CO29" s="537"/>
      <c r="CP29" s="540" t="str">
        <f t="shared" ref="CP29" si="149">IF(AF29="","",AF29)</f>
        <v/>
      </c>
      <c r="CQ29" s="1123"/>
      <c r="CR29" s="1123"/>
      <c r="CS29" s="1124"/>
      <c r="CT29" s="653">
        <f t="shared" ref="CT29" si="150">AJ29</f>
        <v>0</v>
      </c>
      <c r="CU29" s="654"/>
      <c r="CV29" s="654"/>
      <c r="CW29" s="657">
        <f t="shared" ref="CW29" si="151">IF(AF29=1,"",AM29*1)</f>
        <v>0</v>
      </c>
      <c r="CX29" s="658"/>
      <c r="CY29" s="658"/>
      <c r="CZ29" s="658"/>
      <c r="DA29" s="658"/>
      <c r="DB29" s="659"/>
      <c r="DC29" s="663" t="str">
        <f t="shared" ref="DC29" si="152">IF(AS29="","",AS29)</f>
        <v/>
      </c>
      <c r="DD29" s="664"/>
      <c r="DE29" s="664"/>
      <c r="DF29" s="664"/>
      <c r="DG29" s="664"/>
      <c r="DH29" s="664"/>
      <c r="DI29" s="664"/>
      <c r="DJ29" s="664"/>
      <c r="DK29" s="665"/>
      <c r="DL29" s="543" t="str">
        <f t="shared" ref="DL29" si="153">IF(Z29="","",ROUNDDOWN(Z29/100*AS29,0))</f>
        <v/>
      </c>
      <c r="DM29" s="544"/>
      <c r="DN29" s="544"/>
      <c r="DO29" s="544"/>
      <c r="DP29" s="544"/>
      <c r="DQ29" s="544"/>
      <c r="DR29" s="544"/>
      <c r="DS29" s="545"/>
      <c r="DV29" s="521">
        <f t="shared" ref="DV29" si="154">B29</f>
        <v>0</v>
      </c>
      <c r="DW29" s="522"/>
      <c r="DX29" s="525">
        <f t="shared" ref="DX29" si="155">D29</f>
        <v>0</v>
      </c>
      <c r="DY29" s="526"/>
      <c r="DZ29" s="529">
        <f t="shared" ref="DZ29" si="156">F29</f>
        <v>0</v>
      </c>
      <c r="EA29" s="530"/>
      <c r="EB29" s="530"/>
      <c r="EC29" s="530"/>
      <c r="ED29" s="530"/>
      <c r="EE29" s="530"/>
      <c r="EF29" s="530"/>
      <c r="EG29" s="530"/>
      <c r="EH29" s="530"/>
      <c r="EI29" s="530"/>
      <c r="EJ29" s="530"/>
      <c r="EK29" s="530"/>
      <c r="EL29" s="530"/>
      <c r="EM29" s="530"/>
      <c r="EN29" s="530"/>
      <c r="EO29" s="530"/>
      <c r="EP29" s="530"/>
      <c r="EQ29" s="530"/>
      <c r="ER29" s="530"/>
      <c r="ES29" s="531"/>
      <c r="ET29" s="535" t="str">
        <f t="shared" ref="ET29" si="157">IF(Z29="","",Z29)</f>
        <v/>
      </c>
      <c r="EU29" s="535"/>
      <c r="EV29" s="535"/>
      <c r="EW29" s="537">
        <f t="shared" ref="EW29" si="158">AC29</f>
        <v>0</v>
      </c>
      <c r="EX29" s="537"/>
      <c r="EY29" s="537"/>
      <c r="EZ29" s="540" t="str">
        <f t="shared" ref="EZ29" si="159">IF(AF29="","",AF29)</f>
        <v/>
      </c>
      <c r="FA29" s="1123"/>
      <c r="FB29" s="1123"/>
      <c r="FC29" s="1124"/>
      <c r="FD29" s="653">
        <f t="shared" ref="FD29" si="160">AJ29</f>
        <v>0</v>
      </c>
      <c r="FE29" s="654"/>
      <c r="FF29" s="654"/>
      <c r="FG29" s="657">
        <f t="shared" ref="FG29" si="161">IF(AF29=1,"",AM29)</f>
        <v>0</v>
      </c>
      <c r="FH29" s="658"/>
      <c r="FI29" s="658"/>
      <c r="FJ29" s="658"/>
      <c r="FK29" s="658"/>
      <c r="FL29" s="659"/>
      <c r="FM29" s="663" t="str">
        <f t="shared" ref="FM29" si="162">IF(AS29="","",AS29)</f>
        <v/>
      </c>
      <c r="FN29" s="664"/>
      <c r="FO29" s="664"/>
      <c r="FP29" s="664"/>
      <c r="FQ29" s="664"/>
      <c r="FR29" s="664"/>
      <c r="FS29" s="664"/>
      <c r="FT29" s="664"/>
      <c r="FU29" s="665"/>
      <c r="FV29" s="543" t="str">
        <f t="shared" ref="FV29" si="163">IF(Z29="","",ROUNDDOWN(Z29/100*AS29,0))</f>
        <v/>
      </c>
      <c r="FW29" s="544"/>
      <c r="FX29" s="544"/>
      <c r="FY29" s="544"/>
      <c r="FZ29" s="544"/>
      <c r="GA29" s="544"/>
      <c r="GB29" s="544"/>
      <c r="GC29" s="545"/>
    </row>
    <row r="30" spans="2:185" ht="11.25" customHeight="1" x14ac:dyDescent="0.4">
      <c r="B30" s="962"/>
      <c r="C30" s="963"/>
      <c r="D30" s="964"/>
      <c r="E30" s="965"/>
      <c r="F30" s="983"/>
      <c r="G30" s="984"/>
      <c r="H30" s="984"/>
      <c r="I30" s="984"/>
      <c r="J30" s="984"/>
      <c r="K30" s="984"/>
      <c r="L30" s="984"/>
      <c r="M30" s="984"/>
      <c r="N30" s="984"/>
      <c r="O30" s="984"/>
      <c r="P30" s="984"/>
      <c r="Q30" s="984"/>
      <c r="R30" s="984"/>
      <c r="S30" s="984"/>
      <c r="T30" s="984"/>
      <c r="U30" s="984"/>
      <c r="V30" s="984"/>
      <c r="W30" s="984"/>
      <c r="X30" s="984"/>
      <c r="Y30" s="985"/>
      <c r="Z30" s="969"/>
      <c r="AA30" s="970"/>
      <c r="AB30" s="971"/>
      <c r="AC30" s="975"/>
      <c r="AD30" s="975"/>
      <c r="AE30" s="975"/>
      <c r="AF30" s="979"/>
      <c r="AG30" s="1159"/>
      <c r="AH30" s="1159"/>
      <c r="AI30" s="1160"/>
      <c r="AJ30" s="935"/>
      <c r="AK30" s="936"/>
      <c r="AL30" s="936"/>
      <c r="AM30" s="1064"/>
      <c r="AN30" s="1065"/>
      <c r="AO30" s="1065"/>
      <c r="AP30" s="1065"/>
      <c r="AQ30" s="1065"/>
      <c r="AR30" s="1066"/>
      <c r="AS30" s="666"/>
      <c r="AT30" s="667"/>
      <c r="AU30" s="667"/>
      <c r="AV30" s="667"/>
      <c r="AW30" s="667"/>
      <c r="AX30" s="667"/>
      <c r="AY30" s="667"/>
      <c r="AZ30" s="667"/>
      <c r="BA30" s="668"/>
      <c r="BB30" s="666"/>
      <c r="BC30" s="667"/>
      <c r="BD30" s="667"/>
      <c r="BE30" s="667"/>
      <c r="BF30" s="667"/>
      <c r="BG30" s="667"/>
      <c r="BH30" s="667"/>
      <c r="BI30" s="1068"/>
      <c r="BL30" s="546"/>
      <c r="BM30" s="547"/>
      <c r="BN30" s="548"/>
      <c r="BO30" s="549"/>
      <c r="BP30" s="532"/>
      <c r="BQ30" s="533"/>
      <c r="BR30" s="533"/>
      <c r="BS30" s="533"/>
      <c r="BT30" s="533"/>
      <c r="BU30" s="533"/>
      <c r="BV30" s="533"/>
      <c r="BW30" s="533"/>
      <c r="BX30" s="533"/>
      <c r="BY30" s="533"/>
      <c r="BZ30" s="533"/>
      <c r="CA30" s="533"/>
      <c r="CB30" s="533"/>
      <c r="CC30" s="533"/>
      <c r="CD30" s="533"/>
      <c r="CE30" s="533"/>
      <c r="CF30" s="533"/>
      <c r="CG30" s="533"/>
      <c r="CH30" s="533"/>
      <c r="CI30" s="534"/>
      <c r="CJ30" s="536"/>
      <c r="CK30" s="536"/>
      <c r="CL30" s="536"/>
      <c r="CM30" s="538"/>
      <c r="CN30" s="538"/>
      <c r="CO30" s="538"/>
      <c r="CP30" s="669"/>
      <c r="CQ30" s="1142"/>
      <c r="CR30" s="1142"/>
      <c r="CS30" s="1143"/>
      <c r="CT30" s="655"/>
      <c r="CU30" s="656"/>
      <c r="CV30" s="656"/>
      <c r="CW30" s="660"/>
      <c r="CX30" s="661"/>
      <c r="CY30" s="661"/>
      <c r="CZ30" s="661"/>
      <c r="DA30" s="661"/>
      <c r="DB30" s="662"/>
      <c r="DC30" s="666"/>
      <c r="DD30" s="667"/>
      <c r="DE30" s="667"/>
      <c r="DF30" s="667"/>
      <c r="DG30" s="667"/>
      <c r="DH30" s="667"/>
      <c r="DI30" s="667"/>
      <c r="DJ30" s="667"/>
      <c r="DK30" s="668"/>
      <c r="DL30" s="543"/>
      <c r="DM30" s="544"/>
      <c r="DN30" s="544"/>
      <c r="DO30" s="544"/>
      <c r="DP30" s="544"/>
      <c r="DQ30" s="544"/>
      <c r="DR30" s="544"/>
      <c r="DS30" s="545"/>
      <c r="DV30" s="546"/>
      <c r="DW30" s="547"/>
      <c r="DX30" s="548"/>
      <c r="DY30" s="549"/>
      <c r="DZ30" s="532"/>
      <c r="EA30" s="533"/>
      <c r="EB30" s="533"/>
      <c r="EC30" s="533"/>
      <c r="ED30" s="533"/>
      <c r="EE30" s="533"/>
      <c r="EF30" s="533"/>
      <c r="EG30" s="533"/>
      <c r="EH30" s="533"/>
      <c r="EI30" s="533"/>
      <c r="EJ30" s="533"/>
      <c r="EK30" s="533"/>
      <c r="EL30" s="533"/>
      <c r="EM30" s="533"/>
      <c r="EN30" s="533"/>
      <c r="EO30" s="533"/>
      <c r="EP30" s="533"/>
      <c r="EQ30" s="533"/>
      <c r="ER30" s="533"/>
      <c r="ES30" s="534"/>
      <c r="ET30" s="536"/>
      <c r="EU30" s="536"/>
      <c r="EV30" s="536"/>
      <c r="EW30" s="538"/>
      <c r="EX30" s="538"/>
      <c r="EY30" s="538"/>
      <c r="EZ30" s="669"/>
      <c r="FA30" s="1142"/>
      <c r="FB30" s="1142"/>
      <c r="FC30" s="1143"/>
      <c r="FD30" s="655"/>
      <c r="FE30" s="656"/>
      <c r="FF30" s="656"/>
      <c r="FG30" s="660"/>
      <c r="FH30" s="661"/>
      <c r="FI30" s="661"/>
      <c r="FJ30" s="661"/>
      <c r="FK30" s="661"/>
      <c r="FL30" s="662"/>
      <c r="FM30" s="666"/>
      <c r="FN30" s="667"/>
      <c r="FO30" s="667"/>
      <c r="FP30" s="667"/>
      <c r="FQ30" s="667"/>
      <c r="FR30" s="667"/>
      <c r="FS30" s="667"/>
      <c r="FT30" s="667"/>
      <c r="FU30" s="668"/>
      <c r="FV30" s="543"/>
      <c r="FW30" s="544"/>
      <c r="FX30" s="544"/>
      <c r="FY30" s="544"/>
      <c r="FZ30" s="544"/>
      <c r="GA30" s="544"/>
      <c r="GB30" s="544"/>
      <c r="GC30" s="545"/>
    </row>
    <row r="31" spans="2:185" ht="11.25" customHeight="1" x14ac:dyDescent="0.4">
      <c r="B31" s="873"/>
      <c r="C31" s="874"/>
      <c r="D31" s="958"/>
      <c r="E31" s="959"/>
      <c r="F31" s="980"/>
      <c r="G31" s="981"/>
      <c r="H31" s="981"/>
      <c r="I31" s="981"/>
      <c r="J31" s="981"/>
      <c r="K31" s="981"/>
      <c r="L31" s="981"/>
      <c r="M31" s="981"/>
      <c r="N31" s="981"/>
      <c r="O31" s="981"/>
      <c r="P31" s="981"/>
      <c r="Q31" s="981"/>
      <c r="R31" s="981"/>
      <c r="S31" s="981"/>
      <c r="T31" s="981"/>
      <c r="U31" s="981"/>
      <c r="V31" s="981"/>
      <c r="W31" s="981"/>
      <c r="X31" s="981"/>
      <c r="Y31" s="982"/>
      <c r="Z31" s="966"/>
      <c r="AA31" s="967"/>
      <c r="AB31" s="968"/>
      <c r="AC31" s="974"/>
      <c r="AD31" s="974"/>
      <c r="AE31" s="974"/>
      <c r="AF31" s="977"/>
      <c r="AG31" s="1137"/>
      <c r="AH31" s="1137"/>
      <c r="AI31" s="1138"/>
      <c r="AJ31" s="933"/>
      <c r="AK31" s="934"/>
      <c r="AL31" s="934"/>
      <c r="AM31" s="1061"/>
      <c r="AN31" s="1062"/>
      <c r="AO31" s="1062"/>
      <c r="AP31" s="1062"/>
      <c r="AQ31" s="1062"/>
      <c r="AR31" s="1063"/>
      <c r="AS31" s="663" t="str">
        <f t="shared" ref="AS31" si="164">IF(AF31="","",AF31*AM31)</f>
        <v/>
      </c>
      <c r="AT31" s="664"/>
      <c r="AU31" s="664"/>
      <c r="AV31" s="664"/>
      <c r="AW31" s="664"/>
      <c r="AX31" s="664"/>
      <c r="AY31" s="664"/>
      <c r="AZ31" s="664"/>
      <c r="BA31" s="665"/>
      <c r="BB31" s="663" t="str">
        <f t="shared" ref="BB31" si="165">IF(Z31="","",ROUNDDOWN(Z31/100*AS31,0))</f>
        <v/>
      </c>
      <c r="BC31" s="664"/>
      <c r="BD31" s="664"/>
      <c r="BE31" s="664"/>
      <c r="BF31" s="664"/>
      <c r="BG31" s="664"/>
      <c r="BH31" s="664"/>
      <c r="BI31" s="1067"/>
      <c r="BL31" s="521">
        <f t="shared" ref="BL31" si="166">B31</f>
        <v>0</v>
      </c>
      <c r="BM31" s="522"/>
      <c r="BN31" s="525">
        <f t="shared" ref="BN31" si="167">D31</f>
        <v>0</v>
      </c>
      <c r="BO31" s="526"/>
      <c r="BP31" s="529">
        <f t="shared" ref="BP31" si="168">F31</f>
        <v>0</v>
      </c>
      <c r="BQ31" s="530"/>
      <c r="BR31" s="530"/>
      <c r="BS31" s="530"/>
      <c r="BT31" s="530"/>
      <c r="BU31" s="530"/>
      <c r="BV31" s="530"/>
      <c r="BW31" s="530"/>
      <c r="BX31" s="530"/>
      <c r="BY31" s="530"/>
      <c r="BZ31" s="530"/>
      <c r="CA31" s="530"/>
      <c r="CB31" s="530"/>
      <c r="CC31" s="530"/>
      <c r="CD31" s="530"/>
      <c r="CE31" s="530"/>
      <c r="CF31" s="530"/>
      <c r="CG31" s="530"/>
      <c r="CH31" s="530"/>
      <c r="CI31" s="531"/>
      <c r="CJ31" s="535" t="str">
        <f t="shared" ref="CJ31" si="169">IF(Z31="","",Z31)</f>
        <v/>
      </c>
      <c r="CK31" s="535"/>
      <c r="CL31" s="535"/>
      <c r="CM31" s="537">
        <f t="shared" ref="CM31" si="170">AC31</f>
        <v>0</v>
      </c>
      <c r="CN31" s="537"/>
      <c r="CO31" s="537"/>
      <c r="CP31" s="540" t="str">
        <f t="shared" ref="CP31" si="171">IF(AF31="","",AF31)</f>
        <v/>
      </c>
      <c r="CQ31" s="1123"/>
      <c r="CR31" s="1123"/>
      <c r="CS31" s="1124"/>
      <c r="CT31" s="653">
        <f t="shared" ref="CT31" si="172">AJ31</f>
        <v>0</v>
      </c>
      <c r="CU31" s="654"/>
      <c r="CV31" s="654"/>
      <c r="CW31" s="657">
        <f t="shared" ref="CW31" si="173">IF(AF31=1,"",AM31*1)</f>
        <v>0</v>
      </c>
      <c r="CX31" s="658"/>
      <c r="CY31" s="658"/>
      <c r="CZ31" s="658"/>
      <c r="DA31" s="658"/>
      <c r="DB31" s="659"/>
      <c r="DC31" s="663" t="str">
        <f t="shared" ref="DC31" si="174">IF(AS31="","",AS31)</f>
        <v/>
      </c>
      <c r="DD31" s="664"/>
      <c r="DE31" s="664"/>
      <c r="DF31" s="664"/>
      <c r="DG31" s="664"/>
      <c r="DH31" s="664"/>
      <c r="DI31" s="664"/>
      <c r="DJ31" s="664"/>
      <c r="DK31" s="665"/>
      <c r="DL31" s="543" t="str">
        <f t="shared" ref="DL31" si="175">IF(Z31="","",ROUNDDOWN(Z31/100*AS31,0))</f>
        <v/>
      </c>
      <c r="DM31" s="544"/>
      <c r="DN31" s="544"/>
      <c r="DO31" s="544"/>
      <c r="DP31" s="544"/>
      <c r="DQ31" s="544"/>
      <c r="DR31" s="544"/>
      <c r="DS31" s="545"/>
      <c r="DV31" s="521">
        <f t="shared" ref="DV31" si="176">B31</f>
        <v>0</v>
      </c>
      <c r="DW31" s="522"/>
      <c r="DX31" s="525">
        <f t="shared" ref="DX31" si="177">D31</f>
        <v>0</v>
      </c>
      <c r="DY31" s="526"/>
      <c r="DZ31" s="529">
        <f t="shared" ref="DZ31" si="178">F31</f>
        <v>0</v>
      </c>
      <c r="EA31" s="530"/>
      <c r="EB31" s="530"/>
      <c r="EC31" s="530"/>
      <c r="ED31" s="530"/>
      <c r="EE31" s="530"/>
      <c r="EF31" s="530"/>
      <c r="EG31" s="530"/>
      <c r="EH31" s="530"/>
      <c r="EI31" s="530"/>
      <c r="EJ31" s="530"/>
      <c r="EK31" s="530"/>
      <c r="EL31" s="530"/>
      <c r="EM31" s="530"/>
      <c r="EN31" s="530"/>
      <c r="EO31" s="530"/>
      <c r="EP31" s="530"/>
      <c r="EQ31" s="530"/>
      <c r="ER31" s="530"/>
      <c r="ES31" s="531"/>
      <c r="ET31" s="535" t="str">
        <f t="shared" ref="ET31" si="179">IF(Z31="","",Z31)</f>
        <v/>
      </c>
      <c r="EU31" s="535"/>
      <c r="EV31" s="535"/>
      <c r="EW31" s="537">
        <f t="shared" ref="EW31" si="180">AC31</f>
        <v>0</v>
      </c>
      <c r="EX31" s="537"/>
      <c r="EY31" s="537"/>
      <c r="EZ31" s="540" t="str">
        <f t="shared" ref="EZ31" si="181">IF(AF31="","",AF31)</f>
        <v/>
      </c>
      <c r="FA31" s="1123"/>
      <c r="FB31" s="1123"/>
      <c r="FC31" s="1124"/>
      <c r="FD31" s="653">
        <f t="shared" ref="FD31" si="182">AJ31</f>
        <v>0</v>
      </c>
      <c r="FE31" s="654"/>
      <c r="FF31" s="654"/>
      <c r="FG31" s="657">
        <f t="shared" ref="FG31" si="183">IF(AF31=1,"",AM31)</f>
        <v>0</v>
      </c>
      <c r="FH31" s="658"/>
      <c r="FI31" s="658"/>
      <c r="FJ31" s="658"/>
      <c r="FK31" s="658"/>
      <c r="FL31" s="659"/>
      <c r="FM31" s="663" t="str">
        <f t="shared" ref="FM31" si="184">IF(AS31="","",AS31)</f>
        <v/>
      </c>
      <c r="FN31" s="664"/>
      <c r="FO31" s="664"/>
      <c r="FP31" s="664"/>
      <c r="FQ31" s="664"/>
      <c r="FR31" s="664"/>
      <c r="FS31" s="664"/>
      <c r="FT31" s="664"/>
      <c r="FU31" s="665"/>
      <c r="FV31" s="543" t="str">
        <f t="shared" ref="FV31" si="185">IF(Z31="","",ROUNDDOWN(Z31/100*AS31,0))</f>
        <v/>
      </c>
      <c r="FW31" s="544"/>
      <c r="FX31" s="544"/>
      <c r="FY31" s="544"/>
      <c r="FZ31" s="544"/>
      <c r="GA31" s="544"/>
      <c r="GB31" s="544"/>
      <c r="GC31" s="545"/>
    </row>
    <row r="32" spans="2:185" ht="11.25" customHeight="1" x14ac:dyDescent="0.4">
      <c r="B32" s="962"/>
      <c r="C32" s="963"/>
      <c r="D32" s="964"/>
      <c r="E32" s="965"/>
      <c r="F32" s="983"/>
      <c r="G32" s="984"/>
      <c r="H32" s="984"/>
      <c r="I32" s="984"/>
      <c r="J32" s="984"/>
      <c r="K32" s="984"/>
      <c r="L32" s="984"/>
      <c r="M32" s="984"/>
      <c r="N32" s="984"/>
      <c r="O32" s="984"/>
      <c r="P32" s="984"/>
      <c r="Q32" s="984"/>
      <c r="R32" s="984"/>
      <c r="S32" s="984"/>
      <c r="T32" s="984"/>
      <c r="U32" s="984"/>
      <c r="V32" s="984"/>
      <c r="W32" s="984"/>
      <c r="X32" s="984"/>
      <c r="Y32" s="985"/>
      <c r="Z32" s="969"/>
      <c r="AA32" s="970"/>
      <c r="AB32" s="971"/>
      <c r="AC32" s="975"/>
      <c r="AD32" s="975"/>
      <c r="AE32" s="975"/>
      <c r="AF32" s="979"/>
      <c r="AG32" s="1159"/>
      <c r="AH32" s="1159"/>
      <c r="AI32" s="1160"/>
      <c r="AJ32" s="935"/>
      <c r="AK32" s="936"/>
      <c r="AL32" s="936"/>
      <c r="AM32" s="1064"/>
      <c r="AN32" s="1065"/>
      <c r="AO32" s="1065"/>
      <c r="AP32" s="1065"/>
      <c r="AQ32" s="1065"/>
      <c r="AR32" s="1066"/>
      <c r="AS32" s="666"/>
      <c r="AT32" s="667"/>
      <c r="AU32" s="667"/>
      <c r="AV32" s="667"/>
      <c r="AW32" s="667"/>
      <c r="AX32" s="667"/>
      <c r="AY32" s="667"/>
      <c r="AZ32" s="667"/>
      <c r="BA32" s="668"/>
      <c r="BB32" s="666"/>
      <c r="BC32" s="667"/>
      <c r="BD32" s="667"/>
      <c r="BE32" s="667"/>
      <c r="BF32" s="667"/>
      <c r="BG32" s="667"/>
      <c r="BH32" s="667"/>
      <c r="BI32" s="1068"/>
      <c r="BL32" s="546"/>
      <c r="BM32" s="547"/>
      <c r="BN32" s="548"/>
      <c r="BO32" s="549"/>
      <c r="BP32" s="532"/>
      <c r="BQ32" s="533"/>
      <c r="BR32" s="533"/>
      <c r="BS32" s="533"/>
      <c r="BT32" s="533"/>
      <c r="BU32" s="533"/>
      <c r="BV32" s="533"/>
      <c r="BW32" s="533"/>
      <c r="BX32" s="533"/>
      <c r="BY32" s="533"/>
      <c r="BZ32" s="533"/>
      <c r="CA32" s="533"/>
      <c r="CB32" s="533"/>
      <c r="CC32" s="533"/>
      <c r="CD32" s="533"/>
      <c r="CE32" s="533"/>
      <c r="CF32" s="533"/>
      <c r="CG32" s="533"/>
      <c r="CH32" s="533"/>
      <c r="CI32" s="534"/>
      <c r="CJ32" s="536"/>
      <c r="CK32" s="536"/>
      <c r="CL32" s="536"/>
      <c r="CM32" s="538"/>
      <c r="CN32" s="538"/>
      <c r="CO32" s="538"/>
      <c r="CP32" s="669"/>
      <c r="CQ32" s="1142"/>
      <c r="CR32" s="1142"/>
      <c r="CS32" s="1143"/>
      <c r="CT32" s="655"/>
      <c r="CU32" s="656"/>
      <c r="CV32" s="656"/>
      <c r="CW32" s="660"/>
      <c r="CX32" s="661"/>
      <c r="CY32" s="661"/>
      <c r="CZ32" s="661"/>
      <c r="DA32" s="661"/>
      <c r="DB32" s="662"/>
      <c r="DC32" s="666"/>
      <c r="DD32" s="667"/>
      <c r="DE32" s="667"/>
      <c r="DF32" s="667"/>
      <c r="DG32" s="667"/>
      <c r="DH32" s="667"/>
      <c r="DI32" s="667"/>
      <c r="DJ32" s="667"/>
      <c r="DK32" s="668"/>
      <c r="DL32" s="543"/>
      <c r="DM32" s="544"/>
      <c r="DN32" s="544"/>
      <c r="DO32" s="544"/>
      <c r="DP32" s="544"/>
      <c r="DQ32" s="544"/>
      <c r="DR32" s="544"/>
      <c r="DS32" s="545"/>
      <c r="DV32" s="546"/>
      <c r="DW32" s="547"/>
      <c r="DX32" s="548"/>
      <c r="DY32" s="549"/>
      <c r="DZ32" s="532"/>
      <c r="EA32" s="533"/>
      <c r="EB32" s="533"/>
      <c r="EC32" s="533"/>
      <c r="ED32" s="533"/>
      <c r="EE32" s="533"/>
      <c r="EF32" s="533"/>
      <c r="EG32" s="533"/>
      <c r="EH32" s="533"/>
      <c r="EI32" s="533"/>
      <c r="EJ32" s="533"/>
      <c r="EK32" s="533"/>
      <c r="EL32" s="533"/>
      <c r="EM32" s="533"/>
      <c r="EN32" s="533"/>
      <c r="EO32" s="533"/>
      <c r="EP32" s="533"/>
      <c r="EQ32" s="533"/>
      <c r="ER32" s="533"/>
      <c r="ES32" s="534"/>
      <c r="ET32" s="536"/>
      <c r="EU32" s="536"/>
      <c r="EV32" s="536"/>
      <c r="EW32" s="538"/>
      <c r="EX32" s="538"/>
      <c r="EY32" s="538"/>
      <c r="EZ32" s="669"/>
      <c r="FA32" s="1142"/>
      <c r="FB32" s="1142"/>
      <c r="FC32" s="1143"/>
      <c r="FD32" s="655"/>
      <c r="FE32" s="656"/>
      <c r="FF32" s="656"/>
      <c r="FG32" s="660"/>
      <c r="FH32" s="661"/>
      <c r="FI32" s="661"/>
      <c r="FJ32" s="661"/>
      <c r="FK32" s="661"/>
      <c r="FL32" s="662"/>
      <c r="FM32" s="666"/>
      <c r="FN32" s="667"/>
      <c r="FO32" s="667"/>
      <c r="FP32" s="667"/>
      <c r="FQ32" s="667"/>
      <c r="FR32" s="667"/>
      <c r="FS32" s="667"/>
      <c r="FT32" s="667"/>
      <c r="FU32" s="668"/>
      <c r="FV32" s="543"/>
      <c r="FW32" s="544"/>
      <c r="FX32" s="544"/>
      <c r="FY32" s="544"/>
      <c r="FZ32" s="544"/>
      <c r="GA32" s="544"/>
      <c r="GB32" s="544"/>
      <c r="GC32" s="545"/>
    </row>
    <row r="33" spans="2:185" ht="11.25" customHeight="1" x14ac:dyDescent="0.4">
      <c r="B33" s="873"/>
      <c r="C33" s="874"/>
      <c r="D33" s="958"/>
      <c r="E33" s="959"/>
      <c r="F33" s="980"/>
      <c r="G33" s="981"/>
      <c r="H33" s="981"/>
      <c r="I33" s="981"/>
      <c r="J33" s="981"/>
      <c r="K33" s="981"/>
      <c r="L33" s="981"/>
      <c r="M33" s="981"/>
      <c r="N33" s="981"/>
      <c r="O33" s="981"/>
      <c r="P33" s="981"/>
      <c r="Q33" s="981"/>
      <c r="R33" s="981"/>
      <c r="S33" s="981"/>
      <c r="T33" s="981"/>
      <c r="U33" s="981"/>
      <c r="V33" s="981"/>
      <c r="W33" s="981"/>
      <c r="X33" s="981"/>
      <c r="Y33" s="982"/>
      <c r="Z33" s="966"/>
      <c r="AA33" s="967"/>
      <c r="AB33" s="968"/>
      <c r="AC33" s="974"/>
      <c r="AD33" s="974"/>
      <c r="AE33" s="974"/>
      <c r="AF33" s="977"/>
      <c r="AG33" s="1137"/>
      <c r="AH33" s="1137"/>
      <c r="AI33" s="1138"/>
      <c r="AJ33" s="933"/>
      <c r="AK33" s="934"/>
      <c r="AL33" s="934"/>
      <c r="AM33" s="1061"/>
      <c r="AN33" s="1062"/>
      <c r="AO33" s="1062"/>
      <c r="AP33" s="1062"/>
      <c r="AQ33" s="1062"/>
      <c r="AR33" s="1063"/>
      <c r="AS33" s="663" t="str">
        <f t="shared" ref="AS33" si="186">IF(AF33="","",AF33*AM33)</f>
        <v/>
      </c>
      <c r="AT33" s="664"/>
      <c r="AU33" s="664"/>
      <c r="AV33" s="664"/>
      <c r="AW33" s="664"/>
      <c r="AX33" s="664"/>
      <c r="AY33" s="664"/>
      <c r="AZ33" s="664"/>
      <c r="BA33" s="665"/>
      <c r="BB33" s="663" t="str">
        <f t="shared" ref="BB33" si="187">IF(Z33="","",ROUNDDOWN(Z33/100*AS33,0))</f>
        <v/>
      </c>
      <c r="BC33" s="664"/>
      <c r="BD33" s="664"/>
      <c r="BE33" s="664"/>
      <c r="BF33" s="664"/>
      <c r="BG33" s="664"/>
      <c r="BH33" s="664"/>
      <c r="BI33" s="1067"/>
      <c r="BL33" s="521">
        <f t="shared" ref="BL33" si="188">B33</f>
        <v>0</v>
      </c>
      <c r="BM33" s="522"/>
      <c r="BN33" s="525">
        <f t="shared" ref="BN33" si="189">D33</f>
        <v>0</v>
      </c>
      <c r="BO33" s="526"/>
      <c r="BP33" s="529">
        <f t="shared" ref="BP33" si="190">F33</f>
        <v>0</v>
      </c>
      <c r="BQ33" s="530"/>
      <c r="BR33" s="530"/>
      <c r="BS33" s="530"/>
      <c r="BT33" s="530"/>
      <c r="BU33" s="530"/>
      <c r="BV33" s="530"/>
      <c r="BW33" s="530"/>
      <c r="BX33" s="530"/>
      <c r="BY33" s="530"/>
      <c r="BZ33" s="530"/>
      <c r="CA33" s="530"/>
      <c r="CB33" s="530"/>
      <c r="CC33" s="530"/>
      <c r="CD33" s="530"/>
      <c r="CE33" s="530"/>
      <c r="CF33" s="530"/>
      <c r="CG33" s="530"/>
      <c r="CH33" s="530"/>
      <c r="CI33" s="531"/>
      <c r="CJ33" s="535" t="str">
        <f t="shared" ref="CJ33" si="191">IF(Z33="","",Z33)</f>
        <v/>
      </c>
      <c r="CK33" s="535"/>
      <c r="CL33" s="535"/>
      <c r="CM33" s="537">
        <f t="shared" ref="CM33" si="192">AC33</f>
        <v>0</v>
      </c>
      <c r="CN33" s="537"/>
      <c r="CO33" s="537"/>
      <c r="CP33" s="540" t="str">
        <f t="shared" ref="CP33" si="193">IF(AF33="","",AF33)</f>
        <v/>
      </c>
      <c r="CQ33" s="1123"/>
      <c r="CR33" s="1123"/>
      <c r="CS33" s="1124"/>
      <c r="CT33" s="653">
        <f t="shared" ref="CT33" si="194">AJ33</f>
        <v>0</v>
      </c>
      <c r="CU33" s="654"/>
      <c r="CV33" s="654"/>
      <c r="CW33" s="657">
        <f t="shared" ref="CW33" si="195">IF(AF33=1,"",AM33*1)</f>
        <v>0</v>
      </c>
      <c r="CX33" s="658"/>
      <c r="CY33" s="658"/>
      <c r="CZ33" s="658"/>
      <c r="DA33" s="658"/>
      <c r="DB33" s="659"/>
      <c r="DC33" s="663" t="str">
        <f t="shared" ref="DC33" si="196">IF(AS33="","",AS33)</f>
        <v/>
      </c>
      <c r="DD33" s="664"/>
      <c r="DE33" s="664"/>
      <c r="DF33" s="664"/>
      <c r="DG33" s="664"/>
      <c r="DH33" s="664"/>
      <c r="DI33" s="664"/>
      <c r="DJ33" s="664"/>
      <c r="DK33" s="665"/>
      <c r="DL33" s="543" t="str">
        <f t="shared" ref="DL33" si="197">IF(Z33="","",ROUNDDOWN(Z33/100*AS33,0))</f>
        <v/>
      </c>
      <c r="DM33" s="544"/>
      <c r="DN33" s="544"/>
      <c r="DO33" s="544"/>
      <c r="DP33" s="544"/>
      <c r="DQ33" s="544"/>
      <c r="DR33" s="544"/>
      <c r="DS33" s="545"/>
      <c r="DV33" s="521">
        <f t="shared" ref="DV33" si="198">B33</f>
        <v>0</v>
      </c>
      <c r="DW33" s="522"/>
      <c r="DX33" s="525">
        <f t="shared" ref="DX33" si="199">D33</f>
        <v>0</v>
      </c>
      <c r="DY33" s="526"/>
      <c r="DZ33" s="529">
        <f t="shared" ref="DZ33" si="200">F33</f>
        <v>0</v>
      </c>
      <c r="EA33" s="530"/>
      <c r="EB33" s="530"/>
      <c r="EC33" s="530"/>
      <c r="ED33" s="530"/>
      <c r="EE33" s="530"/>
      <c r="EF33" s="530"/>
      <c r="EG33" s="530"/>
      <c r="EH33" s="530"/>
      <c r="EI33" s="530"/>
      <c r="EJ33" s="530"/>
      <c r="EK33" s="530"/>
      <c r="EL33" s="530"/>
      <c r="EM33" s="530"/>
      <c r="EN33" s="530"/>
      <c r="EO33" s="530"/>
      <c r="EP33" s="530"/>
      <c r="EQ33" s="530"/>
      <c r="ER33" s="530"/>
      <c r="ES33" s="531"/>
      <c r="ET33" s="535" t="str">
        <f t="shared" ref="ET33" si="201">IF(Z33="","",Z33)</f>
        <v/>
      </c>
      <c r="EU33" s="535"/>
      <c r="EV33" s="535"/>
      <c r="EW33" s="537">
        <f t="shared" ref="EW33" si="202">AC33</f>
        <v>0</v>
      </c>
      <c r="EX33" s="537"/>
      <c r="EY33" s="537"/>
      <c r="EZ33" s="540" t="str">
        <f t="shared" ref="EZ33" si="203">IF(AF33="","",AF33)</f>
        <v/>
      </c>
      <c r="FA33" s="1123"/>
      <c r="FB33" s="1123"/>
      <c r="FC33" s="1124"/>
      <c r="FD33" s="653">
        <f t="shared" ref="FD33" si="204">AJ33</f>
        <v>0</v>
      </c>
      <c r="FE33" s="654"/>
      <c r="FF33" s="654"/>
      <c r="FG33" s="657">
        <f t="shared" ref="FG33" si="205">IF(AF33=1,"",AM33)</f>
        <v>0</v>
      </c>
      <c r="FH33" s="658"/>
      <c r="FI33" s="658"/>
      <c r="FJ33" s="658"/>
      <c r="FK33" s="658"/>
      <c r="FL33" s="659"/>
      <c r="FM33" s="663" t="str">
        <f t="shared" ref="FM33" si="206">IF(AS33="","",AS33)</f>
        <v/>
      </c>
      <c r="FN33" s="664"/>
      <c r="FO33" s="664"/>
      <c r="FP33" s="664"/>
      <c r="FQ33" s="664"/>
      <c r="FR33" s="664"/>
      <c r="FS33" s="664"/>
      <c r="FT33" s="664"/>
      <c r="FU33" s="665"/>
      <c r="FV33" s="543" t="str">
        <f t="shared" ref="FV33" si="207">IF(Z33="","",ROUNDDOWN(Z33/100*AS33,0))</f>
        <v/>
      </c>
      <c r="FW33" s="544"/>
      <c r="FX33" s="544"/>
      <c r="FY33" s="544"/>
      <c r="FZ33" s="544"/>
      <c r="GA33" s="544"/>
      <c r="GB33" s="544"/>
      <c r="GC33" s="545"/>
    </row>
    <row r="34" spans="2:185" ht="11.25" customHeight="1" x14ac:dyDescent="0.4">
      <c r="B34" s="962"/>
      <c r="C34" s="963"/>
      <c r="D34" s="964"/>
      <c r="E34" s="965"/>
      <c r="F34" s="983"/>
      <c r="G34" s="984"/>
      <c r="H34" s="984"/>
      <c r="I34" s="984"/>
      <c r="J34" s="984"/>
      <c r="K34" s="984"/>
      <c r="L34" s="984"/>
      <c r="M34" s="984"/>
      <c r="N34" s="984"/>
      <c r="O34" s="984"/>
      <c r="P34" s="984"/>
      <c r="Q34" s="984"/>
      <c r="R34" s="984"/>
      <c r="S34" s="984"/>
      <c r="T34" s="984"/>
      <c r="U34" s="984"/>
      <c r="V34" s="984"/>
      <c r="W34" s="984"/>
      <c r="X34" s="984"/>
      <c r="Y34" s="985"/>
      <c r="Z34" s="969"/>
      <c r="AA34" s="970"/>
      <c r="AB34" s="971"/>
      <c r="AC34" s="975"/>
      <c r="AD34" s="975"/>
      <c r="AE34" s="975"/>
      <c r="AF34" s="979"/>
      <c r="AG34" s="1159"/>
      <c r="AH34" s="1159"/>
      <c r="AI34" s="1160"/>
      <c r="AJ34" s="935"/>
      <c r="AK34" s="936"/>
      <c r="AL34" s="936"/>
      <c r="AM34" s="1064"/>
      <c r="AN34" s="1065"/>
      <c r="AO34" s="1065"/>
      <c r="AP34" s="1065"/>
      <c r="AQ34" s="1065"/>
      <c r="AR34" s="1066"/>
      <c r="AS34" s="666"/>
      <c r="AT34" s="667"/>
      <c r="AU34" s="667"/>
      <c r="AV34" s="667"/>
      <c r="AW34" s="667"/>
      <c r="AX34" s="667"/>
      <c r="AY34" s="667"/>
      <c r="AZ34" s="667"/>
      <c r="BA34" s="668"/>
      <c r="BB34" s="666"/>
      <c r="BC34" s="667"/>
      <c r="BD34" s="667"/>
      <c r="BE34" s="667"/>
      <c r="BF34" s="667"/>
      <c r="BG34" s="667"/>
      <c r="BH34" s="667"/>
      <c r="BI34" s="1068"/>
      <c r="BL34" s="546"/>
      <c r="BM34" s="547"/>
      <c r="BN34" s="548"/>
      <c r="BO34" s="549"/>
      <c r="BP34" s="532"/>
      <c r="BQ34" s="533"/>
      <c r="BR34" s="533"/>
      <c r="BS34" s="533"/>
      <c r="BT34" s="533"/>
      <c r="BU34" s="533"/>
      <c r="BV34" s="533"/>
      <c r="BW34" s="533"/>
      <c r="BX34" s="533"/>
      <c r="BY34" s="533"/>
      <c r="BZ34" s="533"/>
      <c r="CA34" s="533"/>
      <c r="CB34" s="533"/>
      <c r="CC34" s="533"/>
      <c r="CD34" s="533"/>
      <c r="CE34" s="533"/>
      <c r="CF34" s="533"/>
      <c r="CG34" s="533"/>
      <c r="CH34" s="533"/>
      <c r="CI34" s="534"/>
      <c r="CJ34" s="536"/>
      <c r="CK34" s="536"/>
      <c r="CL34" s="536"/>
      <c r="CM34" s="538"/>
      <c r="CN34" s="538"/>
      <c r="CO34" s="538"/>
      <c r="CP34" s="669"/>
      <c r="CQ34" s="1142"/>
      <c r="CR34" s="1142"/>
      <c r="CS34" s="1143"/>
      <c r="CT34" s="655"/>
      <c r="CU34" s="656"/>
      <c r="CV34" s="656"/>
      <c r="CW34" s="660"/>
      <c r="CX34" s="661"/>
      <c r="CY34" s="661"/>
      <c r="CZ34" s="661"/>
      <c r="DA34" s="661"/>
      <c r="DB34" s="662"/>
      <c r="DC34" s="666"/>
      <c r="DD34" s="667"/>
      <c r="DE34" s="667"/>
      <c r="DF34" s="667"/>
      <c r="DG34" s="667"/>
      <c r="DH34" s="667"/>
      <c r="DI34" s="667"/>
      <c r="DJ34" s="667"/>
      <c r="DK34" s="668"/>
      <c r="DL34" s="543"/>
      <c r="DM34" s="544"/>
      <c r="DN34" s="544"/>
      <c r="DO34" s="544"/>
      <c r="DP34" s="544"/>
      <c r="DQ34" s="544"/>
      <c r="DR34" s="544"/>
      <c r="DS34" s="545"/>
      <c r="DV34" s="546"/>
      <c r="DW34" s="547"/>
      <c r="DX34" s="548"/>
      <c r="DY34" s="549"/>
      <c r="DZ34" s="532"/>
      <c r="EA34" s="533"/>
      <c r="EB34" s="533"/>
      <c r="EC34" s="533"/>
      <c r="ED34" s="533"/>
      <c r="EE34" s="533"/>
      <c r="EF34" s="533"/>
      <c r="EG34" s="533"/>
      <c r="EH34" s="533"/>
      <c r="EI34" s="533"/>
      <c r="EJ34" s="533"/>
      <c r="EK34" s="533"/>
      <c r="EL34" s="533"/>
      <c r="EM34" s="533"/>
      <c r="EN34" s="533"/>
      <c r="EO34" s="533"/>
      <c r="EP34" s="533"/>
      <c r="EQ34" s="533"/>
      <c r="ER34" s="533"/>
      <c r="ES34" s="534"/>
      <c r="ET34" s="536"/>
      <c r="EU34" s="536"/>
      <c r="EV34" s="536"/>
      <c r="EW34" s="538"/>
      <c r="EX34" s="538"/>
      <c r="EY34" s="538"/>
      <c r="EZ34" s="669"/>
      <c r="FA34" s="1142"/>
      <c r="FB34" s="1142"/>
      <c r="FC34" s="1143"/>
      <c r="FD34" s="655"/>
      <c r="FE34" s="656"/>
      <c r="FF34" s="656"/>
      <c r="FG34" s="660"/>
      <c r="FH34" s="661"/>
      <c r="FI34" s="661"/>
      <c r="FJ34" s="661"/>
      <c r="FK34" s="661"/>
      <c r="FL34" s="662"/>
      <c r="FM34" s="666"/>
      <c r="FN34" s="667"/>
      <c r="FO34" s="667"/>
      <c r="FP34" s="667"/>
      <c r="FQ34" s="667"/>
      <c r="FR34" s="667"/>
      <c r="FS34" s="667"/>
      <c r="FT34" s="667"/>
      <c r="FU34" s="668"/>
      <c r="FV34" s="543"/>
      <c r="FW34" s="544"/>
      <c r="FX34" s="544"/>
      <c r="FY34" s="544"/>
      <c r="FZ34" s="544"/>
      <c r="GA34" s="544"/>
      <c r="GB34" s="544"/>
      <c r="GC34" s="545"/>
    </row>
    <row r="35" spans="2:185" ht="11.25" customHeight="1" x14ac:dyDescent="0.4">
      <c r="B35" s="873"/>
      <c r="C35" s="874"/>
      <c r="D35" s="958"/>
      <c r="E35" s="959"/>
      <c r="F35" s="980"/>
      <c r="G35" s="981"/>
      <c r="H35" s="981"/>
      <c r="I35" s="981"/>
      <c r="J35" s="981"/>
      <c r="K35" s="981"/>
      <c r="L35" s="981"/>
      <c r="M35" s="981"/>
      <c r="N35" s="981"/>
      <c r="O35" s="981"/>
      <c r="P35" s="981"/>
      <c r="Q35" s="981"/>
      <c r="R35" s="981"/>
      <c r="S35" s="981"/>
      <c r="T35" s="981"/>
      <c r="U35" s="981"/>
      <c r="V35" s="981"/>
      <c r="W35" s="981"/>
      <c r="X35" s="981"/>
      <c r="Y35" s="982"/>
      <c r="Z35" s="966"/>
      <c r="AA35" s="967"/>
      <c r="AB35" s="968"/>
      <c r="AC35" s="974"/>
      <c r="AD35" s="974"/>
      <c r="AE35" s="974"/>
      <c r="AF35" s="977"/>
      <c r="AG35" s="1137"/>
      <c r="AH35" s="1137"/>
      <c r="AI35" s="1138"/>
      <c r="AJ35" s="933"/>
      <c r="AK35" s="934"/>
      <c r="AL35" s="934"/>
      <c r="AM35" s="1061"/>
      <c r="AN35" s="1062"/>
      <c r="AO35" s="1062"/>
      <c r="AP35" s="1062"/>
      <c r="AQ35" s="1062"/>
      <c r="AR35" s="1063"/>
      <c r="AS35" s="663" t="str">
        <f t="shared" ref="AS35" si="208">IF(AF35="","",AF35*AM35)</f>
        <v/>
      </c>
      <c r="AT35" s="664"/>
      <c r="AU35" s="664"/>
      <c r="AV35" s="664"/>
      <c r="AW35" s="664"/>
      <c r="AX35" s="664"/>
      <c r="AY35" s="664"/>
      <c r="AZ35" s="664"/>
      <c r="BA35" s="665"/>
      <c r="BB35" s="663" t="str">
        <f t="shared" ref="BB35" si="209">IF(Z35="","",ROUNDDOWN(Z35/100*AS35,0))</f>
        <v/>
      </c>
      <c r="BC35" s="664"/>
      <c r="BD35" s="664"/>
      <c r="BE35" s="664"/>
      <c r="BF35" s="664"/>
      <c r="BG35" s="664"/>
      <c r="BH35" s="664"/>
      <c r="BI35" s="1067"/>
      <c r="BL35" s="521">
        <f t="shared" ref="BL35" si="210">B35</f>
        <v>0</v>
      </c>
      <c r="BM35" s="522"/>
      <c r="BN35" s="525">
        <f t="shared" ref="BN35" si="211">D35</f>
        <v>0</v>
      </c>
      <c r="BO35" s="526"/>
      <c r="BP35" s="529">
        <f t="shared" ref="BP35" si="212">F35</f>
        <v>0</v>
      </c>
      <c r="BQ35" s="530"/>
      <c r="BR35" s="530"/>
      <c r="BS35" s="530"/>
      <c r="BT35" s="530"/>
      <c r="BU35" s="530"/>
      <c r="BV35" s="530"/>
      <c r="BW35" s="530"/>
      <c r="BX35" s="530"/>
      <c r="BY35" s="530"/>
      <c r="BZ35" s="530"/>
      <c r="CA35" s="530"/>
      <c r="CB35" s="530"/>
      <c r="CC35" s="530"/>
      <c r="CD35" s="530"/>
      <c r="CE35" s="530"/>
      <c r="CF35" s="530"/>
      <c r="CG35" s="530"/>
      <c r="CH35" s="530"/>
      <c r="CI35" s="531"/>
      <c r="CJ35" s="535" t="str">
        <f t="shared" ref="CJ35" si="213">IF(Z35="","",Z35)</f>
        <v/>
      </c>
      <c r="CK35" s="535"/>
      <c r="CL35" s="535"/>
      <c r="CM35" s="537">
        <f t="shared" ref="CM35" si="214">AC35</f>
        <v>0</v>
      </c>
      <c r="CN35" s="537"/>
      <c r="CO35" s="537"/>
      <c r="CP35" s="540" t="str">
        <f t="shared" ref="CP35" si="215">IF(AF35="","",AF35)</f>
        <v/>
      </c>
      <c r="CQ35" s="1123"/>
      <c r="CR35" s="1123"/>
      <c r="CS35" s="1124"/>
      <c r="CT35" s="653">
        <f t="shared" ref="CT35" si="216">AJ35</f>
        <v>0</v>
      </c>
      <c r="CU35" s="654"/>
      <c r="CV35" s="654"/>
      <c r="CW35" s="657">
        <f t="shared" ref="CW35" si="217">IF(AF35=1,"",AM35*1)</f>
        <v>0</v>
      </c>
      <c r="CX35" s="658"/>
      <c r="CY35" s="658"/>
      <c r="CZ35" s="658"/>
      <c r="DA35" s="658"/>
      <c r="DB35" s="659"/>
      <c r="DC35" s="663" t="str">
        <f t="shared" ref="DC35" si="218">IF(AS35="","",AS35)</f>
        <v/>
      </c>
      <c r="DD35" s="664"/>
      <c r="DE35" s="664"/>
      <c r="DF35" s="664"/>
      <c r="DG35" s="664"/>
      <c r="DH35" s="664"/>
      <c r="DI35" s="664"/>
      <c r="DJ35" s="664"/>
      <c r="DK35" s="665"/>
      <c r="DL35" s="543" t="str">
        <f t="shared" ref="DL35" si="219">IF(Z35="","",ROUNDDOWN(Z35/100*AS35,0))</f>
        <v/>
      </c>
      <c r="DM35" s="544"/>
      <c r="DN35" s="544"/>
      <c r="DO35" s="544"/>
      <c r="DP35" s="544"/>
      <c r="DQ35" s="544"/>
      <c r="DR35" s="544"/>
      <c r="DS35" s="545"/>
      <c r="DV35" s="521">
        <f t="shared" ref="DV35" si="220">B35</f>
        <v>0</v>
      </c>
      <c r="DW35" s="522"/>
      <c r="DX35" s="525">
        <f t="shared" ref="DX35" si="221">D35</f>
        <v>0</v>
      </c>
      <c r="DY35" s="526"/>
      <c r="DZ35" s="529">
        <f t="shared" ref="DZ35" si="222">F35</f>
        <v>0</v>
      </c>
      <c r="EA35" s="530"/>
      <c r="EB35" s="530"/>
      <c r="EC35" s="530"/>
      <c r="ED35" s="530"/>
      <c r="EE35" s="530"/>
      <c r="EF35" s="530"/>
      <c r="EG35" s="530"/>
      <c r="EH35" s="530"/>
      <c r="EI35" s="530"/>
      <c r="EJ35" s="530"/>
      <c r="EK35" s="530"/>
      <c r="EL35" s="530"/>
      <c r="EM35" s="530"/>
      <c r="EN35" s="530"/>
      <c r="EO35" s="530"/>
      <c r="EP35" s="530"/>
      <c r="EQ35" s="530"/>
      <c r="ER35" s="530"/>
      <c r="ES35" s="531"/>
      <c r="ET35" s="535" t="str">
        <f t="shared" ref="ET35" si="223">IF(Z35="","",Z35)</f>
        <v/>
      </c>
      <c r="EU35" s="535"/>
      <c r="EV35" s="535"/>
      <c r="EW35" s="537">
        <f t="shared" ref="EW35" si="224">AC35</f>
        <v>0</v>
      </c>
      <c r="EX35" s="537"/>
      <c r="EY35" s="537"/>
      <c r="EZ35" s="540" t="str">
        <f t="shared" ref="EZ35" si="225">IF(AF35="","",AF35)</f>
        <v/>
      </c>
      <c r="FA35" s="1123"/>
      <c r="FB35" s="1123"/>
      <c r="FC35" s="1124"/>
      <c r="FD35" s="653">
        <f t="shared" ref="FD35" si="226">AJ35</f>
        <v>0</v>
      </c>
      <c r="FE35" s="654"/>
      <c r="FF35" s="654"/>
      <c r="FG35" s="657">
        <f t="shared" ref="FG35" si="227">IF(AF35=1,"",AM35)</f>
        <v>0</v>
      </c>
      <c r="FH35" s="658"/>
      <c r="FI35" s="658"/>
      <c r="FJ35" s="658"/>
      <c r="FK35" s="658"/>
      <c r="FL35" s="659"/>
      <c r="FM35" s="663" t="str">
        <f t="shared" ref="FM35" si="228">IF(AS35="","",AS35)</f>
        <v/>
      </c>
      <c r="FN35" s="664"/>
      <c r="FO35" s="664"/>
      <c r="FP35" s="664"/>
      <c r="FQ35" s="664"/>
      <c r="FR35" s="664"/>
      <c r="FS35" s="664"/>
      <c r="FT35" s="664"/>
      <c r="FU35" s="665"/>
      <c r="FV35" s="543" t="str">
        <f t="shared" ref="FV35" si="229">IF(Z35="","",ROUNDDOWN(Z35/100*AS35,0))</f>
        <v/>
      </c>
      <c r="FW35" s="544"/>
      <c r="FX35" s="544"/>
      <c r="FY35" s="544"/>
      <c r="FZ35" s="544"/>
      <c r="GA35" s="544"/>
      <c r="GB35" s="544"/>
      <c r="GC35" s="545"/>
    </row>
    <row r="36" spans="2:185" ht="11.25" customHeight="1" x14ac:dyDescent="0.4">
      <c r="B36" s="962"/>
      <c r="C36" s="963"/>
      <c r="D36" s="964"/>
      <c r="E36" s="965"/>
      <c r="F36" s="983"/>
      <c r="G36" s="984"/>
      <c r="H36" s="984"/>
      <c r="I36" s="984"/>
      <c r="J36" s="984"/>
      <c r="K36" s="984"/>
      <c r="L36" s="984"/>
      <c r="M36" s="984"/>
      <c r="N36" s="984"/>
      <c r="O36" s="984"/>
      <c r="P36" s="984"/>
      <c r="Q36" s="984"/>
      <c r="R36" s="984"/>
      <c r="S36" s="984"/>
      <c r="T36" s="984"/>
      <c r="U36" s="984"/>
      <c r="V36" s="984"/>
      <c r="W36" s="984"/>
      <c r="X36" s="984"/>
      <c r="Y36" s="985"/>
      <c r="Z36" s="969"/>
      <c r="AA36" s="970"/>
      <c r="AB36" s="971"/>
      <c r="AC36" s="975"/>
      <c r="AD36" s="975"/>
      <c r="AE36" s="975"/>
      <c r="AF36" s="979"/>
      <c r="AG36" s="1159"/>
      <c r="AH36" s="1159"/>
      <c r="AI36" s="1160"/>
      <c r="AJ36" s="935"/>
      <c r="AK36" s="936"/>
      <c r="AL36" s="936"/>
      <c r="AM36" s="1064"/>
      <c r="AN36" s="1065"/>
      <c r="AO36" s="1065"/>
      <c r="AP36" s="1065"/>
      <c r="AQ36" s="1065"/>
      <c r="AR36" s="1066"/>
      <c r="AS36" s="666"/>
      <c r="AT36" s="667"/>
      <c r="AU36" s="667"/>
      <c r="AV36" s="667"/>
      <c r="AW36" s="667"/>
      <c r="AX36" s="667"/>
      <c r="AY36" s="667"/>
      <c r="AZ36" s="667"/>
      <c r="BA36" s="668"/>
      <c r="BB36" s="666"/>
      <c r="BC36" s="667"/>
      <c r="BD36" s="667"/>
      <c r="BE36" s="667"/>
      <c r="BF36" s="667"/>
      <c r="BG36" s="667"/>
      <c r="BH36" s="667"/>
      <c r="BI36" s="1068"/>
      <c r="BL36" s="546"/>
      <c r="BM36" s="547"/>
      <c r="BN36" s="548"/>
      <c r="BO36" s="549"/>
      <c r="BP36" s="532"/>
      <c r="BQ36" s="533"/>
      <c r="BR36" s="533"/>
      <c r="BS36" s="533"/>
      <c r="BT36" s="533"/>
      <c r="BU36" s="533"/>
      <c r="BV36" s="533"/>
      <c r="BW36" s="533"/>
      <c r="BX36" s="533"/>
      <c r="BY36" s="533"/>
      <c r="BZ36" s="533"/>
      <c r="CA36" s="533"/>
      <c r="CB36" s="533"/>
      <c r="CC36" s="533"/>
      <c r="CD36" s="533"/>
      <c r="CE36" s="533"/>
      <c r="CF36" s="533"/>
      <c r="CG36" s="533"/>
      <c r="CH36" s="533"/>
      <c r="CI36" s="534"/>
      <c r="CJ36" s="536"/>
      <c r="CK36" s="536"/>
      <c r="CL36" s="536"/>
      <c r="CM36" s="538"/>
      <c r="CN36" s="538"/>
      <c r="CO36" s="538"/>
      <c r="CP36" s="669"/>
      <c r="CQ36" s="1142"/>
      <c r="CR36" s="1142"/>
      <c r="CS36" s="1143"/>
      <c r="CT36" s="655"/>
      <c r="CU36" s="656"/>
      <c r="CV36" s="656"/>
      <c r="CW36" s="660"/>
      <c r="CX36" s="661"/>
      <c r="CY36" s="661"/>
      <c r="CZ36" s="661"/>
      <c r="DA36" s="661"/>
      <c r="DB36" s="662"/>
      <c r="DC36" s="666"/>
      <c r="DD36" s="667"/>
      <c r="DE36" s="667"/>
      <c r="DF36" s="667"/>
      <c r="DG36" s="667"/>
      <c r="DH36" s="667"/>
      <c r="DI36" s="667"/>
      <c r="DJ36" s="667"/>
      <c r="DK36" s="668"/>
      <c r="DL36" s="543"/>
      <c r="DM36" s="544"/>
      <c r="DN36" s="544"/>
      <c r="DO36" s="544"/>
      <c r="DP36" s="544"/>
      <c r="DQ36" s="544"/>
      <c r="DR36" s="544"/>
      <c r="DS36" s="545"/>
      <c r="DV36" s="546"/>
      <c r="DW36" s="547"/>
      <c r="DX36" s="548"/>
      <c r="DY36" s="549"/>
      <c r="DZ36" s="532"/>
      <c r="EA36" s="533"/>
      <c r="EB36" s="533"/>
      <c r="EC36" s="533"/>
      <c r="ED36" s="533"/>
      <c r="EE36" s="533"/>
      <c r="EF36" s="533"/>
      <c r="EG36" s="533"/>
      <c r="EH36" s="533"/>
      <c r="EI36" s="533"/>
      <c r="EJ36" s="533"/>
      <c r="EK36" s="533"/>
      <c r="EL36" s="533"/>
      <c r="EM36" s="533"/>
      <c r="EN36" s="533"/>
      <c r="EO36" s="533"/>
      <c r="EP36" s="533"/>
      <c r="EQ36" s="533"/>
      <c r="ER36" s="533"/>
      <c r="ES36" s="534"/>
      <c r="ET36" s="536"/>
      <c r="EU36" s="536"/>
      <c r="EV36" s="536"/>
      <c r="EW36" s="538"/>
      <c r="EX36" s="538"/>
      <c r="EY36" s="538"/>
      <c r="EZ36" s="669"/>
      <c r="FA36" s="1142"/>
      <c r="FB36" s="1142"/>
      <c r="FC36" s="1143"/>
      <c r="FD36" s="655"/>
      <c r="FE36" s="656"/>
      <c r="FF36" s="656"/>
      <c r="FG36" s="660"/>
      <c r="FH36" s="661"/>
      <c r="FI36" s="661"/>
      <c r="FJ36" s="661"/>
      <c r="FK36" s="661"/>
      <c r="FL36" s="662"/>
      <c r="FM36" s="666"/>
      <c r="FN36" s="667"/>
      <c r="FO36" s="667"/>
      <c r="FP36" s="667"/>
      <c r="FQ36" s="667"/>
      <c r="FR36" s="667"/>
      <c r="FS36" s="667"/>
      <c r="FT36" s="667"/>
      <c r="FU36" s="668"/>
      <c r="FV36" s="543"/>
      <c r="FW36" s="544"/>
      <c r="FX36" s="544"/>
      <c r="FY36" s="544"/>
      <c r="FZ36" s="544"/>
      <c r="GA36" s="544"/>
      <c r="GB36" s="544"/>
      <c r="GC36" s="545"/>
    </row>
    <row r="37" spans="2:185" ht="11.25" customHeight="1" x14ac:dyDescent="0.4">
      <c r="B37" s="873"/>
      <c r="C37" s="874"/>
      <c r="D37" s="958"/>
      <c r="E37" s="959"/>
      <c r="F37" s="980"/>
      <c r="G37" s="981"/>
      <c r="H37" s="981"/>
      <c r="I37" s="981"/>
      <c r="J37" s="981"/>
      <c r="K37" s="981"/>
      <c r="L37" s="981"/>
      <c r="M37" s="981"/>
      <c r="N37" s="981"/>
      <c r="O37" s="981"/>
      <c r="P37" s="981"/>
      <c r="Q37" s="981"/>
      <c r="R37" s="981"/>
      <c r="S37" s="981"/>
      <c r="T37" s="981"/>
      <c r="U37" s="981"/>
      <c r="V37" s="981"/>
      <c r="W37" s="981"/>
      <c r="X37" s="981"/>
      <c r="Y37" s="982"/>
      <c r="Z37" s="966"/>
      <c r="AA37" s="967"/>
      <c r="AB37" s="968"/>
      <c r="AC37" s="974"/>
      <c r="AD37" s="974"/>
      <c r="AE37" s="974"/>
      <c r="AF37" s="977"/>
      <c r="AG37" s="1137"/>
      <c r="AH37" s="1137"/>
      <c r="AI37" s="1138"/>
      <c r="AJ37" s="933"/>
      <c r="AK37" s="934"/>
      <c r="AL37" s="934"/>
      <c r="AM37" s="1061"/>
      <c r="AN37" s="1062"/>
      <c r="AO37" s="1062"/>
      <c r="AP37" s="1062"/>
      <c r="AQ37" s="1062"/>
      <c r="AR37" s="1063"/>
      <c r="AS37" s="663" t="str">
        <f t="shared" ref="AS37" si="230">IF(AF37="","",AF37*AM37)</f>
        <v/>
      </c>
      <c r="AT37" s="664"/>
      <c r="AU37" s="664"/>
      <c r="AV37" s="664"/>
      <c r="AW37" s="664"/>
      <c r="AX37" s="664"/>
      <c r="AY37" s="664"/>
      <c r="AZ37" s="664"/>
      <c r="BA37" s="665"/>
      <c r="BB37" s="663" t="str">
        <f t="shared" ref="BB37" si="231">IF(Z37="","",ROUNDDOWN(Z37/100*AS37,0))</f>
        <v/>
      </c>
      <c r="BC37" s="664"/>
      <c r="BD37" s="664"/>
      <c r="BE37" s="664"/>
      <c r="BF37" s="664"/>
      <c r="BG37" s="664"/>
      <c r="BH37" s="664"/>
      <c r="BI37" s="1067"/>
      <c r="BL37" s="521">
        <f t="shared" ref="BL37" si="232">B37</f>
        <v>0</v>
      </c>
      <c r="BM37" s="522"/>
      <c r="BN37" s="525">
        <f t="shared" ref="BN37" si="233">D37</f>
        <v>0</v>
      </c>
      <c r="BO37" s="526"/>
      <c r="BP37" s="529">
        <f t="shared" ref="BP37" si="234">F37</f>
        <v>0</v>
      </c>
      <c r="BQ37" s="530"/>
      <c r="BR37" s="530"/>
      <c r="BS37" s="530"/>
      <c r="BT37" s="530"/>
      <c r="BU37" s="530"/>
      <c r="BV37" s="530"/>
      <c r="BW37" s="530"/>
      <c r="BX37" s="530"/>
      <c r="BY37" s="530"/>
      <c r="BZ37" s="530"/>
      <c r="CA37" s="530"/>
      <c r="CB37" s="530"/>
      <c r="CC37" s="530"/>
      <c r="CD37" s="530"/>
      <c r="CE37" s="530"/>
      <c r="CF37" s="530"/>
      <c r="CG37" s="530"/>
      <c r="CH37" s="530"/>
      <c r="CI37" s="531"/>
      <c r="CJ37" s="535" t="str">
        <f t="shared" ref="CJ37" si="235">IF(Z37="","",Z37)</f>
        <v/>
      </c>
      <c r="CK37" s="535"/>
      <c r="CL37" s="535"/>
      <c r="CM37" s="537">
        <f t="shared" ref="CM37" si="236">AC37</f>
        <v>0</v>
      </c>
      <c r="CN37" s="537"/>
      <c r="CO37" s="537"/>
      <c r="CP37" s="540" t="str">
        <f t="shared" ref="CP37" si="237">IF(AF37="","",AF37)</f>
        <v/>
      </c>
      <c r="CQ37" s="1123"/>
      <c r="CR37" s="1123"/>
      <c r="CS37" s="1124"/>
      <c r="CT37" s="653">
        <f t="shared" ref="CT37" si="238">AJ37</f>
        <v>0</v>
      </c>
      <c r="CU37" s="654"/>
      <c r="CV37" s="654"/>
      <c r="CW37" s="657">
        <f t="shared" ref="CW37" si="239">IF(AF37=1,"",AM37*1)</f>
        <v>0</v>
      </c>
      <c r="CX37" s="658"/>
      <c r="CY37" s="658"/>
      <c r="CZ37" s="658"/>
      <c r="DA37" s="658"/>
      <c r="DB37" s="659"/>
      <c r="DC37" s="663" t="str">
        <f t="shared" ref="DC37" si="240">IF(AS37="","",AS37)</f>
        <v/>
      </c>
      <c r="DD37" s="664"/>
      <c r="DE37" s="664"/>
      <c r="DF37" s="664"/>
      <c r="DG37" s="664"/>
      <c r="DH37" s="664"/>
      <c r="DI37" s="664"/>
      <c r="DJ37" s="664"/>
      <c r="DK37" s="665"/>
      <c r="DL37" s="543" t="str">
        <f t="shared" ref="DL37" si="241">IF(Z37="","",ROUNDDOWN(Z37/100*AS37,0))</f>
        <v/>
      </c>
      <c r="DM37" s="544"/>
      <c r="DN37" s="544"/>
      <c r="DO37" s="544"/>
      <c r="DP37" s="544"/>
      <c r="DQ37" s="544"/>
      <c r="DR37" s="544"/>
      <c r="DS37" s="545"/>
      <c r="DV37" s="521">
        <f t="shared" ref="DV37" si="242">B37</f>
        <v>0</v>
      </c>
      <c r="DW37" s="522"/>
      <c r="DX37" s="525">
        <f t="shared" ref="DX37" si="243">D37</f>
        <v>0</v>
      </c>
      <c r="DY37" s="526"/>
      <c r="DZ37" s="529">
        <f t="shared" ref="DZ37" si="244">F37</f>
        <v>0</v>
      </c>
      <c r="EA37" s="530"/>
      <c r="EB37" s="530"/>
      <c r="EC37" s="530"/>
      <c r="ED37" s="530"/>
      <c r="EE37" s="530"/>
      <c r="EF37" s="530"/>
      <c r="EG37" s="530"/>
      <c r="EH37" s="530"/>
      <c r="EI37" s="530"/>
      <c r="EJ37" s="530"/>
      <c r="EK37" s="530"/>
      <c r="EL37" s="530"/>
      <c r="EM37" s="530"/>
      <c r="EN37" s="530"/>
      <c r="EO37" s="530"/>
      <c r="EP37" s="530"/>
      <c r="EQ37" s="530"/>
      <c r="ER37" s="530"/>
      <c r="ES37" s="531"/>
      <c r="ET37" s="535" t="str">
        <f t="shared" ref="ET37" si="245">IF(Z37="","",Z37)</f>
        <v/>
      </c>
      <c r="EU37" s="535"/>
      <c r="EV37" s="535"/>
      <c r="EW37" s="537">
        <f t="shared" ref="EW37" si="246">AC37</f>
        <v>0</v>
      </c>
      <c r="EX37" s="537"/>
      <c r="EY37" s="537"/>
      <c r="EZ37" s="540" t="str">
        <f t="shared" ref="EZ37" si="247">IF(AF37="","",AF37)</f>
        <v/>
      </c>
      <c r="FA37" s="1123"/>
      <c r="FB37" s="1123"/>
      <c r="FC37" s="1124"/>
      <c r="FD37" s="653">
        <f t="shared" ref="FD37" si="248">AJ37</f>
        <v>0</v>
      </c>
      <c r="FE37" s="654"/>
      <c r="FF37" s="654"/>
      <c r="FG37" s="657">
        <f t="shared" ref="FG37" si="249">IF(AF37=1,"",AM37)</f>
        <v>0</v>
      </c>
      <c r="FH37" s="658"/>
      <c r="FI37" s="658"/>
      <c r="FJ37" s="658"/>
      <c r="FK37" s="658"/>
      <c r="FL37" s="659"/>
      <c r="FM37" s="663" t="str">
        <f t="shared" ref="FM37" si="250">IF(AS37="","",AS37)</f>
        <v/>
      </c>
      <c r="FN37" s="664"/>
      <c r="FO37" s="664"/>
      <c r="FP37" s="664"/>
      <c r="FQ37" s="664"/>
      <c r="FR37" s="664"/>
      <c r="FS37" s="664"/>
      <c r="FT37" s="664"/>
      <c r="FU37" s="665"/>
      <c r="FV37" s="543" t="str">
        <f t="shared" ref="FV37" si="251">IF(Z37="","",ROUNDDOWN(Z37/100*AS37,0))</f>
        <v/>
      </c>
      <c r="FW37" s="544"/>
      <c r="FX37" s="544"/>
      <c r="FY37" s="544"/>
      <c r="FZ37" s="544"/>
      <c r="GA37" s="544"/>
      <c r="GB37" s="544"/>
      <c r="GC37" s="545"/>
    </row>
    <row r="38" spans="2:185" ht="11.25" customHeight="1" x14ac:dyDescent="0.4">
      <c r="B38" s="962"/>
      <c r="C38" s="963"/>
      <c r="D38" s="964"/>
      <c r="E38" s="965"/>
      <c r="F38" s="983"/>
      <c r="G38" s="984"/>
      <c r="H38" s="984"/>
      <c r="I38" s="984"/>
      <c r="J38" s="984"/>
      <c r="K38" s="984"/>
      <c r="L38" s="984"/>
      <c r="M38" s="984"/>
      <c r="N38" s="984"/>
      <c r="O38" s="984"/>
      <c r="P38" s="984"/>
      <c r="Q38" s="984"/>
      <c r="R38" s="984"/>
      <c r="S38" s="984"/>
      <c r="T38" s="984"/>
      <c r="U38" s="984"/>
      <c r="V38" s="984"/>
      <c r="W38" s="984"/>
      <c r="X38" s="984"/>
      <c r="Y38" s="985"/>
      <c r="Z38" s="969"/>
      <c r="AA38" s="970"/>
      <c r="AB38" s="971"/>
      <c r="AC38" s="975"/>
      <c r="AD38" s="975"/>
      <c r="AE38" s="975"/>
      <c r="AF38" s="979"/>
      <c r="AG38" s="1159"/>
      <c r="AH38" s="1159"/>
      <c r="AI38" s="1160"/>
      <c r="AJ38" s="935"/>
      <c r="AK38" s="936"/>
      <c r="AL38" s="936"/>
      <c r="AM38" s="1064"/>
      <c r="AN38" s="1065"/>
      <c r="AO38" s="1065"/>
      <c r="AP38" s="1065"/>
      <c r="AQ38" s="1065"/>
      <c r="AR38" s="1066"/>
      <c r="AS38" s="666"/>
      <c r="AT38" s="667"/>
      <c r="AU38" s="667"/>
      <c r="AV38" s="667"/>
      <c r="AW38" s="667"/>
      <c r="AX38" s="667"/>
      <c r="AY38" s="667"/>
      <c r="AZ38" s="667"/>
      <c r="BA38" s="668"/>
      <c r="BB38" s="666"/>
      <c r="BC38" s="667"/>
      <c r="BD38" s="667"/>
      <c r="BE38" s="667"/>
      <c r="BF38" s="667"/>
      <c r="BG38" s="667"/>
      <c r="BH38" s="667"/>
      <c r="BI38" s="1068"/>
      <c r="BL38" s="546"/>
      <c r="BM38" s="547"/>
      <c r="BN38" s="548"/>
      <c r="BO38" s="549"/>
      <c r="BP38" s="532"/>
      <c r="BQ38" s="533"/>
      <c r="BR38" s="533"/>
      <c r="BS38" s="533"/>
      <c r="BT38" s="533"/>
      <c r="BU38" s="533"/>
      <c r="BV38" s="533"/>
      <c r="BW38" s="533"/>
      <c r="BX38" s="533"/>
      <c r="BY38" s="533"/>
      <c r="BZ38" s="533"/>
      <c r="CA38" s="533"/>
      <c r="CB38" s="533"/>
      <c r="CC38" s="533"/>
      <c r="CD38" s="533"/>
      <c r="CE38" s="533"/>
      <c r="CF38" s="533"/>
      <c r="CG38" s="533"/>
      <c r="CH38" s="533"/>
      <c r="CI38" s="534"/>
      <c r="CJ38" s="536"/>
      <c r="CK38" s="536"/>
      <c r="CL38" s="536"/>
      <c r="CM38" s="538"/>
      <c r="CN38" s="538"/>
      <c r="CO38" s="538"/>
      <c r="CP38" s="669"/>
      <c r="CQ38" s="1142"/>
      <c r="CR38" s="1142"/>
      <c r="CS38" s="1143"/>
      <c r="CT38" s="655"/>
      <c r="CU38" s="656"/>
      <c r="CV38" s="656"/>
      <c r="CW38" s="660"/>
      <c r="CX38" s="661"/>
      <c r="CY38" s="661"/>
      <c r="CZ38" s="661"/>
      <c r="DA38" s="661"/>
      <c r="DB38" s="662"/>
      <c r="DC38" s="666"/>
      <c r="DD38" s="667"/>
      <c r="DE38" s="667"/>
      <c r="DF38" s="667"/>
      <c r="DG38" s="667"/>
      <c r="DH38" s="667"/>
      <c r="DI38" s="667"/>
      <c r="DJ38" s="667"/>
      <c r="DK38" s="668"/>
      <c r="DL38" s="543"/>
      <c r="DM38" s="544"/>
      <c r="DN38" s="544"/>
      <c r="DO38" s="544"/>
      <c r="DP38" s="544"/>
      <c r="DQ38" s="544"/>
      <c r="DR38" s="544"/>
      <c r="DS38" s="545"/>
      <c r="DV38" s="546"/>
      <c r="DW38" s="547"/>
      <c r="DX38" s="548"/>
      <c r="DY38" s="549"/>
      <c r="DZ38" s="532"/>
      <c r="EA38" s="533"/>
      <c r="EB38" s="533"/>
      <c r="EC38" s="533"/>
      <c r="ED38" s="533"/>
      <c r="EE38" s="533"/>
      <c r="EF38" s="533"/>
      <c r="EG38" s="533"/>
      <c r="EH38" s="533"/>
      <c r="EI38" s="533"/>
      <c r="EJ38" s="533"/>
      <c r="EK38" s="533"/>
      <c r="EL38" s="533"/>
      <c r="EM38" s="533"/>
      <c r="EN38" s="533"/>
      <c r="EO38" s="533"/>
      <c r="EP38" s="533"/>
      <c r="EQ38" s="533"/>
      <c r="ER38" s="533"/>
      <c r="ES38" s="534"/>
      <c r="ET38" s="536"/>
      <c r="EU38" s="536"/>
      <c r="EV38" s="536"/>
      <c r="EW38" s="538"/>
      <c r="EX38" s="538"/>
      <c r="EY38" s="538"/>
      <c r="EZ38" s="669"/>
      <c r="FA38" s="1142"/>
      <c r="FB38" s="1142"/>
      <c r="FC38" s="1143"/>
      <c r="FD38" s="655"/>
      <c r="FE38" s="656"/>
      <c r="FF38" s="656"/>
      <c r="FG38" s="660"/>
      <c r="FH38" s="661"/>
      <c r="FI38" s="661"/>
      <c r="FJ38" s="661"/>
      <c r="FK38" s="661"/>
      <c r="FL38" s="662"/>
      <c r="FM38" s="666"/>
      <c r="FN38" s="667"/>
      <c r="FO38" s="667"/>
      <c r="FP38" s="667"/>
      <c r="FQ38" s="667"/>
      <c r="FR38" s="667"/>
      <c r="FS38" s="667"/>
      <c r="FT38" s="667"/>
      <c r="FU38" s="668"/>
      <c r="FV38" s="543"/>
      <c r="FW38" s="544"/>
      <c r="FX38" s="544"/>
      <c r="FY38" s="544"/>
      <c r="FZ38" s="544"/>
      <c r="GA38" s="544"/>
      <c r="GB38" s="544"/>
      <c r="GC38" s="545"/>
    </row>
    <row r="39" spans="2:185" ht="11.25" customHeight="1" x14ac:dyDescent="0.4">
      <c r="B39" s="873"/>
      <c r="C39" s="874"/>
      <c r="D39" s="958"/>
      <c r="E39" s="959"/>
      <c r="F39" s="980"/>
      <c r="G39" s="981"/>
      <c r="H39" s="981"/>
      <c r="I39" s="981"/>
      <c r="J39" s="981"/>
      <c r="K39" s="981"/>
      <c r="L39" s="981"/>
      <c r="M39" s="981"/>
      <c r="N39" s="981"/>
      <c r="O39" s="981"/>
      <c r="P39" s="981"/>
      <c r="Q39" s="981"/>
      <c r="R39" s="981"/>
      <c r="S39" s="981"/>
      <c r="T39" s="981"/>
      <c r="U39" s="981"/>
      <c r="V39" s="981"/>
      <c r="W39" s="981"/>
      <c r="X39" s="981"/>
      <c r="Y39" s="982"/>
      <c r="Z39" s="966"/>
      <c r="AA39" s="967"/>
      <c r="AB39" s="968"/>
      <c r="AC39" s="974"/>
      <c r="AD39" s="974"/>
      <c r="AE39" s="974"/>
      <c r="AF39" s="977"/>
      <c r="AG39" s="1137"/>
      <c r="AH39" s="1137"/>
      <c r="AI39" s="1138"/>
      <c r="AJ39" s="933"/>
      <c r="AK39" s="934"/>
      <c r="AL39" s="934"/>
      <c r="AM39" s="1061"/>
      <c r="AN39" s="1062"/>
      <c r="AO39" s="1062"/>
      <c r="AP39" s="1062"/>
      <c r="AQ39" s="1062"/>
      <c r="AR39" s="1063"/>
      <c r="AS39" s="663" t="str">
        <f t="shared" ref="AS39" si="252">IF(AF39="","",AF39*AM39)</f>
        <v/>
      </c>
      <c r="AT39" s="664"/>
      <c r="AU39" s="664"/>
      <c r="AV39" s="664"/>
      <c r="AW39" s="664"/>
      <c r="AX39" s="664"/>
      <c r="AY39" s="664"/>
      <c r="AZ39" s="664"/>
      <c r="BA39" s="665"/>
      <c r="BB39" s="663" t="str">
        <f t="shared" ref="BB39" si="253">IF(Z39="","",ROUNDDOWN(Z39/100*AS39,0))</f>
        <v/>
      </c>
      <c r="BC39" s="664"/>
      <c r="BD39" s="664"/>
      <c r="BE39" s="664"/>
      <c r="BF39" s="664"/>
      <c r="BG39" s="664"/>
      <c r="BH39" s="664"/>
      <c r="BI39" s="1067"/>
      <c r="BL39" s="521">
        <f t="shared" ref="BL39" si="254">B39</f>
        <v>0</v>
      </c>
      <c r="BM39" s="522"/>
      <c r="BN39" s="525">
        <f t="shared" ref="BN39" si="255">D39</f>
        <v>0</v>
      </c>
      <c r="BO39" s="526"/>
      <c r="BP39" s="529">
        <f t="shared" ref="BP39" si="256">F39</f>
        <v>0</v>
      </c>
      <c r="BQ39" s="530"/>
      <c r="BR39" s="530"/>
      <c r="BS39" s="530"/>
      <c r="BT39" s="530"/>
      <c r="BU39" s="530"/>
      <c r="BV39" s="530"/>
      <c r="BW39" s="530"/>
      <c r="BX39" s="530"/>
      <c r="BY39" s="530"/>
      <c r="BZ39" s="530"/>
      <c r="CA39" s="530"/>
      <c r="CB39" s="530"/>
      <c r="CC39" s="530"/>
      <c r="CD39" s="530"/>
      <c r="CE39" s="530"/>
      <c r="CF39" s="530"/>
      <c r="CG39" s="530"/>
      <c r="CH39" s="530"/>
      <c r="CI39" s="531"/>
      <c r="CJ39" s="535" t="str">
        <f t="shared" ref="CJ39" si="257">IF(Z39="","",Z39)</f>
        <v/>
      </c>
      <c r="CK39" s="535"/>
      <c r="CL39" s="535"/>
      <c r="CM39" s="537">
        <f t="shared" ref="CM39" si="258">AC39</f>
        <v>0</v>
      </c>
      <c r="CN39" s="537"/>
      <c r="CO39" s="537"/>
      <c r="CP39" s="540" t="str">
        <f t="shared" ref="CP39" si="259">IF(AF39="","",AF39)</f>
        <v/>
      </c>
      <c r="CQ39" s="1123"/>
      <c r="CR39" s="1123"/>
      <c r="CS39" s="1124"/>
      <c r="CT39" s="653">
        <f t="shared" ref="CT39" si="260">AJ39</f>
        <v>0</v>
      </c>
      <c r="CU39" s="654"/>
      <c r="CV39" s="654"/>
      <c r="CW39" s="657">
        <f t="shared" ref="CW39" si="261">IF(AF39=1,"",AM39*1)</f>
        <v>0</v>
      </c>
      <c r="CX39" s="658"/>
      <c r="CY39" s="658"/>
      <c r="CZ39" s="658"/>
      <c r="DA39" s="658"/>
      <c r="DB39" s="659"/>
      <c r="DC39" s="663" t="str">
        <f t="shared" ref="DC39" si="262">IF(AS39="","",AS39)</f>
        <v/>
      </c>
      <c r="DD39" s="664"/>
      <c r="DE39" s="664"/>
      <c r="DF39" s="664"/>
      <c r="DG39" s="664"/>
      <c r="DH39" s="664"/>
      <c r="DI39" s="664"/>
      <c r="DJ39" s="664"/>
      <c r="DK39" s="665"/>
      <c r="DL39" s="543" t="str">
        <f t="shared" ref="DL39" si="263">IF(Z39="","",ROUNDDOWN(Z39/100*AS39,0))</f>
        <v/>
      </c>
      <c r="DM39" s="544"/>
      <c r="DN39" s="544"/>
      <c r="DO39" s="544"/>
      <c r="DP39" s="544"/>
      <c r="DQ39" s="544"/>
      <c r="DR39" s="544"/>
      <c r="DS39" s="545"/>
      <c r="DV39" s="521">
        <f t="shared" ref="DV39" si="264">B39</f>
        <v>0</v>
      </c>
      <c r="DW39" s="522"/>
      <c r="DX39" s="525">
        <f t="shared" ref="DX39" si="265">D39</f>
        <v>0</v>
      </c>
      <c r="DY39" s="526"/>
      <c r="DZ39" s="529">
        <f t="shared" ref="DZ39" si="266">F39</f>
        <v>0</v>
      </c>
      <c r="EA39" s="530"/>
      <c r="EB39" s="530"/>
      <c r="EC39" s="530"/>
      <c r="ED39" s="530"/>
      <c r="EE39" s="530"/>
      <c r="EF39" s="530"/>
      <c r="EG39" s="530"/>
      <c r="EH39" s="530"/>
      <c r="EI39" s="530"/>
      <c r="EJ39" s="530"/>
      <c r="EK39" s="530"/>
      <c r="EL39" s="530"/>
      <c r="EM39" s="530"/>
      <c r="EN39" s="530"/>
      <c r="EO39" s="530"/>
      <c r="EP39" s="530"/>
      <c r="EQ39" s="530"/>
      <c r="ER39" s="530"/>
      <c r="ES39" s="531"/>
      <c r="ET39" s="535" t="str">
        <f t="shared" ref="ET39" si="267">IF(Z39="","",Z39)</f>
        <v/>
      </c>
      <c r="EU39" s="535"/>
      <c r="EV39" s="535"/>
      <c r="EW39" s="537">
        <f t="shared" ref="EW39" si="268">AC39</f>
        <v>0</v>
      </c>
      <c r="EX39" s="537"/>
      <c r="EY39" s="537"/>
      <c r="EZ39" s="540" t="str">
        <f t="shared" ref="EZ39" si="269">IF(AF39="","",AF39)</f>
        <v/>
      </c>
      <c r="FA39" s="1123"/>
      <c r="FB39" s="1123"/>
      <c r="FC39" s="1124"/>
      <c r="FD39" s="653">
        <f t="shared" ref="FD39" si="270">AJ39</f>
        <v>0</v>
      </c>
      <c r="FE39" s="654"/>
      <c r="FF39" s="654"/>
      <c r="FG39" s="657">
        <f t="shared" ref="FG39" si="271">IF(AF39=1,"",AM39)</f>
        <v>0</v>
      </c>
      <c r="FH39" s="658"/>
      <c r="FI39" s="658"/>
      <c r="FJ39" s="658"/>
      <c r="FK39" s="658"/>
      <c r="FL39" s="659"/>
      <c r="FM39" s="663" t="str">
        <f t="shared" ref="FM39" si="272">IF(AS39="","",AS39)</f>
        <v/>
      </c>
      <c r="FN39" s="664"/>
      <c r="FO39" s="664"/>
      <c r="FP39" s="664"/>
      <c r="FQ39" s="664"/>
      <c r="FR39" s="664"/>
      <c r="FS39" s="664"/>
      <c r="FT39" s="664"/>
      <c r="FU39" s="665"/>
      <c r="FV39" s="543" t="str">
        <f t="shared" ref="FV39" si="273">IF(Z39="","",ROUNDDOWN(Z39/100*AS39,0))</f>
        <v/>
      </c>
      <c r="FW39" s="544"/>
      <c r="FX39" s="544"/>
      <c r="FY39" s="544"/>
      <c r="FZ39" s="544"/>
      <c r="GA39" s="544"/>
      <c r="GB39" s="544"/>
      <c r="GC39" s="545"/>
    </row>
    <row r="40" spans="2:185" ht="11.25" customHeight="1" x14ac:dyDescent="0.4">
      <c r="B40" s="962"/>
      <c r="C40" s="963"/>
      <c r="D40" s="964"/>
      <c r="E40" s="965"/>
      <c r="F40" s="983"/>
      <c r="G40" s="984"/>
      <c r="H40" s="984"/>
      <c r="I40" s="984"/>
      <c r="J40" s="984"/>
      <c r="K40" s="984"/>
      <c r="L40" s="984"/>
      <c r="M40" s="984"/>
      <c r="N40" s="984"/>
      <c r="O40" s="984"/>
      <c r="P40" s="984"/>
      <c r="Q40" s="984"/>
      <c r="R40" s="984"/>
      <c r="S40" s="984"/>
      <c r="T40" s="984"/>
      <c r="U40" s="984"/>
      <c r="V40" s="984"/>
      <c r="W40" s="984"/>
      <c r="X40" s="984"/>
      <c r="Y40" s="985"/>
      <c r="Z40" s="969"/>
      <c r="AA40" s="970"/>
      <c r="AB40" s="971"/>
      <c r="AC40" s="975"/>
      <c r="AD40" s="975"/>
      <c r="AE40" s="975"/>
      <c r="AF40" s="979"/>
      <c r="AG40" s="1159"/>
      <c r="AH40" s="1159"/>
      <c r="AI40" s="1160"/>
      <c r="AJ40" s="935"/>
      <c r="AK40" s="936"/>
      <c r="AL40" s="936"/>
      <c r="AM40" s="1064"/>
      <c r="AN40" s="1065"/>
      <c r="AO40" s="1065"/>
      <c r="AP40" s="1065"/>
      <c r="AQ40" s="1065"/>
      <c r="AR40" s="1066"/>
      <c r="AS40" s="666"/>
      <c r="AT40" s="667"/>
      <c r="AU40" s="667"/>
      <c r="AV40" s="667"/>
      <c r="AW40" s="667"/>
      <c r="AX40" s="667"/>
      <c r="AY40" s="667"/>
      <c r="AZ40" s="667"/>
      <c r="BA40" s="668"/>
      <c r="BB40" s="666"/>
      <c r="BC40" s="667"/>
      <c r="BD40" s="667"/>
      <c r="BE40" s="667"/>
      <c r="BF40" s="667"/>
      <c r="BG40" s="667"/>
      <c r="BH40" s="667"/>
      <c r="BI40" s="1068"/>
      <c r="BL40" s="546"/>
      <c r="BM40" s="547"/>
      <c r="BN40" s="548"/>
      <c r="BO40" s="549"/>
      <c r="BP40" s="532"/>
      <c r="BQ40" s="533"/>
      <c r="BR40" s="533"/>
      <c r="BS40" s="533"/>
      <c r="BT40" s="533"/>
      <c r="BU40" s="533"/>
      <c r="BV40" s="533"/>
      <c r="BW40" s="533"/>
      <c r="BX40" s="533"/>
      <c r="BY40" s="533"/>
      <c r="BZ40" s="533"/>
      <c r="CA40" s="533"/>
      <c r="CB40" s="533"/>
      <c r="CC40" s="533"/>
      <c r="CD40" s="533"/>
      <c r="CE40" s="533"/>
      <c r="CF40" s="533"/>
      <c r="CG40" s="533"/>
      <c r="CH40" s="533"/>
      <c r="CI40" s="534"/>
      <c r="CJ40" s="536"/>
      <c r="CK40" s="536"/>
      <c r="CL40" s="536"/>
      <c r="CM40" s="538"/>
      <c r="CN40" s="538"/>
      <c r="CO40" s="538"/>
      <c r="CP40" s="669"/>
      <c r="CQ40" s="1142"/>
      <c r="CR40" s="1142"/>
      <c r="CS40" s="1143"/>
      <c r="CT40" s="655"/>
      <c r="CU40" s="656"/>
      <c r="CV40" s="656"/>
      <c r="CW40" s="660"/>
      <c r="CX40" s="661"/>
      <c r="CY40" s="661"/>
      <c r="CZ40" s="661"/>
      <c r="DA40" s="661"/>
      <c r="DB40" s="662"/>
      <c r="DC40" s="666"/>
      <c r="DD40" s="667"/>
      <c r="DE40" s="667"/>
      <c r="DF40" s="667"/>
      <c r="DG40" s="667"/>
      <c r="DH40" s="667"/>
      <c r="DI40" s="667"/>
      <c r="DJ40" s="667"/>
      <c r="DK40" s="668"/>
      <c r="DL40" s="543"/>
      <c r="DM40" s="544"/>
      <c r="DN40" s="544"/>
      <c r="DO40" s="544"/>
      <c r="DP40" s="544"/>
      <c r="DQ40" s="544"/>
      <c r="DR40" s="544"/>
      <c r="DS40" s="545"/>
      <c r="DV40" s="546"/>
      <c r="DW40" s="547"/>
      <c r="DX40" s="548"/>
      <c r="DY40" s="549"/>
      <c r="DZ40" s="532"/>
      <c r="EA40" s="533"/>
      <c r="EB40" s="533"/>
      <c r="EC40" s="533"/>
      <c r="ED40" s="533"/>
      <c r="EE40" s="533"/>
      <c r="EF40" s="533"/>
      <c r="EG40" s="533"/>
      <c r="EH40" s="533"/>
      <c r="EI40" s="533"/>
      <c r="EJ40" s="533"/>
      <c r="EK40" s="533"/>
      <c r="EL40" s="533"/>
      <c r="EM40" s="533"/>
      <c r="EN40" s="533"/>
      <c r="EO40" s="533"/>
      <c r="EP40" s="533"/>
      <c r="EQ40" s="533"/>
      <c r="ER40" s="533"/>
      <c r="ES40" s="534"/>
      <c r="ET40" s="536"/>
      <c r="EU40" s="536"/>
      <c r="EV40" s="536"/>
      <c r="EW40" s="538"/>
      <c r="EX40" s="538"/>
      <c r="EY40" s="538"/>
      <c r="EZ40" s="669"/>
      <c r="FA40" s="1142"/>
      <c r="FB40" s="1142"/>
      <c r="FC40" s="1143"/>
      <c r="FD40" s="655"/>
      <c r="FE40" s="656"/>
      <c r="FF40" s="656"/>
      <c r="FG40" s="660"/>
      <c r="FH40" s="661"/>
      <c r="FI40" s="661"/>
      <c r="FJ40" s="661"/>
      <c r="FK40" s="661"/>
      <c r="FL40" s="662"/>
      <c r="FM40" s="666"/>
      <c r="FN40" s="667"/>
      <c r="FO40" s="667"/>
      <c r="FP40" s="667"/>
      <c r="FQ40" s="667"/>
      <c r="FR40" s="667"/>
      <c r="FS40" s="667"/>
      <c r="FT40" s="667"/>
      <c r="FU40" s="668"/>
      <c r="FV40" s="543"/>
      <c r="FW40" s="544"/>
      <c r="FX40" s="544"/>
      <c r="FY40" s="544"/>
      <c r="FZ40" s="544"/>
      <c r="GA40" s="544"/>
      <c r="GB40" s="544"/>
      <c r="GC40" s="545"/>
    </row>
    <row r="41" spans="2:185" ht="11.25" customHeight="1" x14ac:dyDescent="0.4">
      <c r="B41" s="873"/>
      <c r="C41" s="874"/>
      <c r="D41" s="958"/>
      <c r="E41" s="959"/>
      <c r="F41" s="980"/>
      <c r="G41" s="981"/>
      <c r="H41" s="981"/>
      <c r="I41" s="981"/>
      <c r="J41" s="981"/>
      <c r="K41" s="981"/>
      <c r="L41" s="981"/>
      <c r="M41" s="981"/>
      <c r="N41" s="981"/>
      <c r="O41" s="981"/>
      <c r="P41" s="981"/>
      <c r="Q41" s="981"/>
      <c r="R41" s="981"/>
      <c r="S41" s="981"/>
      <c r="T41" s="981"/>
      <c r="U41" s="981"/>
      <c r="V41" s="981"/>
      <c r="W41" s="981"/>
      <c r="X41" s="981"/>
      <c r="Y41" s="982"/>
      <c r="Z41" s="966"/>
      <c r="AA41" s="967"/>
      <c r="AB41" s="968"/>
      <c r="AC41" s="974"/>
      <c r="AD41" s="974"/>
      <c r="AE41" s="974"/>
      <c r="AF41" s="977"/>
      <c r="AG41" s="1137"/>
      <c r="AH41" s="1137"/>
      <c r="AI41" s="1138"/>
      <c r="AJ41" s="933"/>
      <c r="AK41" s="934"/>
      <c r="AL41" s="934"/>
      <c r="AM41" s="1061"/>
      <c r="AN41" s="1062"/>
      <c r="AO41" s="1062"/>
      <c r="AP41" s="1062"/>
      <c r="AQ41" s="1062"/>
      <c r="AR41" s="1063"/>
      <c r="AS41" s="663" t="str">
        <f t="shared" ref="AS41" si="274">IF(AF41="","",AF41*AM41)</f>
        <v/>
      </c>
      <c r="AT41" s="664"/>
      <c r="AU41" s="664"/>
      <c r="AV41" s="664"/>
      <c r="AW41" s="664"/>
      <c r="AX41" s="664"/>
      <c r="AY41" s="664"/>
      <c r="AZ41" s="664"/>
      <c r="BA41" s="665"/>
      <c r="BB41" s="663" t="str">
        <f t="shared" ref="BB41" si="275">IF(Z41="","",ROUNDDOWN(Z41/100*AS41,0))</f>
        <v/>
      </c>
      <c r="BC41" s="664"/>
      <c r="BD41" s="664"/>
      <c r="BE41" s="664"/>
      <c r="BF41" s="664"/>
      <c r="BG41" s="664"/>
      <c r="BH41" s="664"/>
      <c r="BI41" s="1067"/>
      <c r="BL41" s="521">
        <f t="shared" ref="BL41" si="276">B41</f>
        <v>0</v>
      </c>
      <c r="BM41" s="522"/>
      <c r="BN41" s="525">
        <f t="shared" ref="BN41" si="277">D41</f>
        <v>0</v>
      </c>
      <c r="BO41" s="526"/>
      <c r="BP41" s="529">
        <f t="shared" ref="BP41" si="278">F41</f>
        <v>0</v>
      </c>
      <c r="BQ41" s="530"/>
      <c r="BR41" s="530"/>
      <c r="BS41" s="530"/>
      <c r="BT41" s="530"/>
      <c r="BU41" s="530"/>
      <c r="BV41" s="530"/>
      <c r="BW41" s="530"/>
      <c r="BX41" s="530"/>
      <c r="BY41" s="530"/>
      <c r="BZ41" s="530"/>
      <c r="CA41" s="530"/>
      <c r="CB41" s="530"/>
      <c r="CC41" s="530"/>
      <c r="CD41" s="530"/>
      <c r="CE41" s="530"/>
      <c r="CF41" s="530"/>
      <c r="CG41" s="530"/>
      <c r="CH41" s="530"/>
      <c r="CI41" s="531"/>
      <c r="CJ41" s="535" t="str">
        <f t="shared" ref="CJ41" si="279">IF(Z41="","",Z41)</f>
        <v/>
      </c>
      <c r="CK41" s="535"/>
      <c r="CL41" s="535"/>
      <c r="CM41" s="537">
        <f t="shared" ref="CM41" si="280">AC41</f>
        <v>0</v>
      </c>
      <c r="CN41" s="537"/>
      <c r="CO41" s="537"/>
      <c r="CP41" s="540" t="str">
        <f t="shared" ref="CP41" si="281">IF(AF41="","",AF41)</f>
        <v/>
      </c>
      <c r="CQ41" s="1123"/>
      <c r="CR41" s="1123"/>
      <c r="CS41" s="1124"/>
      <c r="CT41" s="653">
        <f t="shared" ref="CT41" si="282">AJ41</f>
        <v>0</v>
      </c>
      <c r="CU41" s="654"/>
      <c r="CV41" s="654"/>
      <c r="CW41" s="657">
        <f t="shared" ref="CW41" si="283">IF(AF41=1,"",AM41*1)</f>
        <v>0</v>
      </c>
      <c r="CX41" s="658"/>
      <c r="CY41" s="658"/>
      <c r="CZ41" s="658"/>
      <c r="DA41" s="658"/>
      <c r="DB41" s="659"/>
      <c r="DC41" s="663" t="str">
        <f t="shared" ref="DC41" si="284">IF(AS41="","",AS41)</f>
        <v/>
      </c>
      <c r="DD41" s="664"/>
      <c r="DE41" s="664"/>
      <c r="DF41" s="664"/>
      <c r="DG41" s="664"/>
      <c r="DH41" s="664"/>
      <c r="DI41" s="664"/>
      <c r="DJ41" s="664"/>
      <c r="DK41" s="665"/>
      <c r="DL41" s="543" t="str">
        <f t="shared" ref="DL41" si="285">IF(Z41="","",ROUNDDOWN(Z41/100*AS41,0))</f>
        <v/>
      </c>
      <c r="DM41" s="544"/>
      <c r="DN41" s="544"/>
      <c r="DO41" s="544"/>
      <c r="DP41" s="544"/>
      <c r="DQ41" s="544"/>
      <c r="DR41" s="544"/>
      <c r="DS41" s="545"/>
      <c r="DV41" s="521">
        <f t="shared" ref="DV41" si="286">B41</f>
        <v>0</v>
      </c>
      <c r="DW41" s="522"/>
      <c r="DX41" s="525">
        <f t="shared" ref="DX41" si="287">D41</f>
        <v>0</v>
      </c>
      <c r="DY41" s="526"/>
      <c r="DZ41" s="529">
        <f t="shared" ref="DZ41" si="288">F41</f>
        <v>0</v>
      </c>
      <c r="EA41" s="530"/>
      <c r="EB41" s="530"/>
      <c r="EC41" s="530"/>
      <c r="ED41" s="530"/>
      <c r="EE41" s="530"/>
      <c r="EF41" s="530"/>
      <c r="EG41" s="530"/>
      <c r="EH41" s="530"/>
      <c r="EI41" s="530"/>
      <c r="EJ41" s="530"/>
      <c r="EK41" s="530"/>
      <c r="EL41" s="530"/>
      <c r="EM41" s="530"/>
      <c r="EN41" s="530"/>
      <c r="EO41" s="530"/>
      <c r="EP41" s="530"/>
      <c r="EQ41" s="530"/>
      <c r="ER41" s="530"/>
      <c r="ES41" s="531"/>
      <c r="ET41" s="535" t="str">
        <f t="shared" ref="ET41" si="289">IF(Z41="","",Z41)</f>
        <v/>
      </c>
      <c r="EU41" s="535"/>
      <c r="EV41" s="535"/>
      <c r="EW41" s="537">
        <f t="shared" ref="EW41" si="290">AC41</f>
        <v>0</v>
      </c>
      <c r="EX41" s="537"/>
      <c r="EY41" s="537"/>
      <c r="EZ41" s="540" t="str">
        <f t="shared" ref="EZ41" si="291">IF(AF41="","",AF41)</f>
        <v/>
      </c>
      <c r="FA41" s="1123"/>
      <c r="FB41" s="1123"/>
      <c r="FC41" s="1124"/>
      <c r="FD41" s="653">
        <f t="shared" ref="FD41" si="292">AJ41</f>
        <v>0</v>
      </c>
      <c r="FE41" s="654"/>
      <c r="FF41" s="654"/>
      <c r="FG41" s="657">
        <f t="shared" ref="FG41" si="293">IF(AF41=1,"",AM41)</f>
        <v>0</v>
      </c>
      <c r="FH41" s="658"/>
      <c r="FI41" s="658"/>
      <c r="FJ41" s="658"/>
      <c r="FK41" s="658"/>
      <c r="FL41" s="659"/>
      <c r="FM41" s="663" t="str">
        <f t="shared" ref="FM41" si="294">IF(AS41="","",AS41)</f>
        <v/>
      </c>
      <c r="FN41" s="664"/>
      <c r="FO41" s="664"/>
      <c r="FP41" s="664"/>
      <c r="FQ41" s="664"/>
      <c r="FR41" s="664"/>
      <c r="FS41" s="664"/>
      <c r="FT41" s="664"/>
      <c r="FU41" s="665"/>
      <c r="FV41" s="543" t="str">
        <f t="shared" ref="FV41" si="295">IF(Z41="","",ROUNDDOWN(Z41/100*AS41,0))</f>
        <v/>
      </c>
      <c r="FW41" s="544"/>
      <c r="FX41" s="544"/>
      <c r="FY41" s="544"/>
      <c r="FZ41" s="544"/>
      <c r="GA41" s="544"/>
      <c r="GB41" s="544"/>
      <c r="GC41" s="545"/>
    </row>
    <row r="42" spans="2:185" ht="11.25" customHeight="1" x14ac:dyDescent="0.4">
      <c r="B42" s="962"/>
      <c r="C42" s="963"/>
      <c r="D42" s="964"/>
      <c r="E42" s="965"/>
      <c r="F42" s="983"/>
      <c r="G42" s="984"/>
      <c r="H42" s="984"/>
      <c r="I42" s="984"/>
      <c r="J42" s="984"/>
      <c r="K42" s="984"/>
      <c r="L42" s="984"/>
      <c r="M42" s="984"/>
      <c r="N42" s="984"/>
      <c r="O42" s="984"/>
      <c r="P42" s="984"/>
      <c r="Q42" s="984"/>
      <c r="R42" s="984"/>
      <c r="S42" s="984"/>
      <c r="T42" s="984"/>
      <c r="U42" s="984"/>
      <c r="V42" s="984"/>
      <c r="W42" s="984"/>
      <c r="X42" s="984"/>
      <c r="Y42" s="985"/>
      <c r="Z42" s="969"/>
      <c r="AA42" s="970"/>
      <c r="AB42" s="971"/>
      <c r="AC42" s="975"/>
      <c r="AD42" s="975"/>
      <c r="AE42" s="975"/>
      <c r="AF42" s="979"/>
      <c r="AG42" s="1159"/>
      <c r="AH42" s="1159"/>
      <c r="AI42" s="1160"/>
      <c r="AJ42" s="935"/>
      <c r="AK42" s="936"/>
      <c r="AL42" s="936"/>
      <c r="AM42" s="1064"/>
      <c r="AN42" s="1065"/>
      <c r="AO42" s="1065"/>
      <c r="AP42" s="1065"/>
      <c r="AQ42" s="1065"/>
      <c r="AR42" s="1066"/>
      <c r="AS42" s="666"/>
      <c r="AT42" s="667"/>
      <c r="AU42" s="667"/>
      <c r="AV42" s="667"/>
      <c r="AW42" s="667"/>
      <c r="AX42" s="667"/>
      <c r="AY42" s="667"/>
      <c r="AZ42" s="667"/>
      <c r="BA42" s="668"/>
      <c r="BB42" s="666"/>
      <c r="BC42" s="667"/>
      <c r="BD42" s="667"/>
      <c r="BE42" s="667"/>
      <c r="BF42" s="667"/>
      <c r="BG42" s="667"/>
      <c r="BH42" s="667"/>
      <c r="BI42" s="1068"/>
      <c r="BL42" s="546"/>
      <c r="BM42" s="547"/>
      <c r="BN42" s="548"/>
      <c r="BO42" s="549"/>
      <c r="BP42" s="532"/>
      <c r="BQ42" s="533"/>
      <c r="BR42" s="533"/>
      <c r="BS42" s="533"/>
      <c r="BT42" s="533"/>
      <c r="BU42" s="533"/>
      <c r="BV42" s="533"/>
      <c r="BW42" s="533"/>
      <c r="BX42" s="533"/>
      <c r="BY42" s="533"/>
      <c r="BZ42" s="533"/>
      <c r="CA42" s="533"/>
      <c r="CB42" s="533"/>
      <c r="CC42" s="533"/>
      <c r="CD42" s="533"/>
      <c r="CE42" s="533"/>
      <c r="CF42" s="533"/>
      <c r="CG42" s="533"/>
      <c r="CH42" s="533"/>
      <c r="CI42" s="534"/>
      <c r="CJ42" s="536"/>
      <c r="CK42" s="536"/>
      <c r="CL42" s="536"/>
      <c r="CM42" s="538"/>
      <c r="CN42" s="538"/>
      <c r="CO42" s="538"/>
      <c r="CP42" s="669"/>
      <c r="CQ42" s="1142"/>
      <c r="CR42" s="1142"/>
      <c r="CS42" s="1143"/>
      <c r="CT42" s="655"/>
      <c r="CU42" s="656"/>
      <c r="CV42" s="656"/>
      <c r="CW42" s="660"/>
      <c r="CX42" s="661"/>
      <c r="CY42" s="661"/>
      <c r="CZ42" s="661"/>
      <c r="DA42" s="661"/>
      <c r="DB42" s="662"/>
      <c r="DC42" s="666"/>
      <c r="DD42" s="667"/>
      <c r="DE42" s="667"/>
      <c r="DF42" s="667"/>
      <c r="DG42" s="667"/>
      <c r="DH42" s="667"/>
      <c r="DI42" s="667"/>
      <c r="DJ42" s="667"/>
      <c r="DK42" s="668"/>
      <c r="DL42" s="543"/>
      <c r="DM42" s="544"/>
      <c r="DN42" s="544"/>
      <c r="DO42" s="544"/>
      <c r="DP42" s="544"/>
      <c r="DQ42" s="544"/>
      <c r="DR42" s="544"/>
      <c r="DS42" s="545"/>
      <c r="DV42" s="546"/>
      <c r="DW42" s="547"/>
      <c r="DX42" s="548"/>
      <c r="DY42" s="549"/>
      <c r="DZ42" s="532"/>
      <c r="EA42" s="533"/>
      <c r="EB42" s="533"/>
      <c r="EC42" s="533"/>
      <c r="ED42" s="533"/>
      <c r="EE42" s="533"/>
      <c r="EF42" s="533"/>
      <c r="EG42" s="533"/>
      <c r="EH42" s="533"/>
      <c r="EI42" s="533"/>
      <c r="EJ42" s="533"/>
      <c r="EK42" s="533"/>
      <c r="EL42" s="533"/>
      <c r="EM42" s="533"/>
      <c r="EN42" s="533"/>
      <c r="EO42" s="533"/>
      <c r="EP42" s="533"/>
      <c r="EQ42" s="533"/>
      <c r="ER42" s="533"/>
      <c r="ES42" s="534"/>
      <c r="ET42" s="536"/>
      <c r="EU42" s="536"/>
      <c r="EV42" s="536"/>
      <c r="EW42" s="538"/>
      <c r="EX42" s="538"/>
      <c r="EY42" s="538"/>
      <c r="EZ42" s="669"/>
      <c r="FA42" s="1142"/>
      <c r="FB42" s="1142"/>
      <c r="FC42" s="1143"/>
      <c r="FD42" s="655"/>
      <c r="FE42" s="656"/>
      <c r="FF42" s="656"/>
      <c r="FG42" s="660"/>
      <c r="FH42" s="661"/>
      <c r="FI42" s="661"/>
      <c r="FJ42" s="661"/>
      <c r="FK42" s="661"/>
      <c r="FL42" s="662"/>
      <c r="FM42" s="666"/>
      <c r="FN42" s="667"/>
      <c r="FO42" s="667"/>
      <c r="FP42" s="667"/>
      <c r="FQ42" s="667"/>
      <c r="FR42" s="667"/>
      <c r="FS42" s="667"/>
      <c r="FT42" s="667"/>
      <c r="FU42" s="668"/>
      <c r="FV42" s="543"/>
      <c r="FW42" s="544"/>
      <c r="FX42" s="544"/>
      <c r="FY42" s="544"/>
      <c r="FZ42" s="544"/>
      <c r="GA42" s="544"/>
      <c r="GB42" s="544"/>
      <c r="GC42" s="545"/>
    </row>
    <row r="43" spans="2:185" ht="11.25" customHeight="1" x14ac:dyDescent="0.4">
      <c r="B43" s="873"/>
      <c r="C43" s="874"/>
      <c r="D43" s="958"/>
      <c r="E43" s="959"/>
      <c r="F43" s="980"/>
      <c r="G43" s="981"/>
      <c r="H43" s="981"/>
      <c r="I43" s="981"/>
      <c r="J43" s="981"/>
      <c r="K43" s="981"/>
      <c r="L43" s="981"/>
      <c r="M43" s="981"/>
      <c r="N43" s="981"/>
      <c r="O43" s="981"/>
      <c r="P43" s="981"/>
      <c r="Q43" s="981"/>
      <c r="R43" s="981"/>
      <c r="S43" s="981"/>
      <c r="T43" s="981"/>
      <c r="U43" s="981"/>
      <c r="V43" s="981"/>
      <c r="W43" s="981"/>
      <c r="X43" s="981"/>
      <c r="Y43" s="982"/>
      <c r="Z43" s="966"/>
      <c r="AA43" s="967"/>
      <c r="AB43" s="968"/>
      <c r="AC43" s="974"/>
      <c r="AD43" s="974"/>
      <c r="AE43" s="974"/>
      <c r="AF43" s="977"/>
      <c r="AG43" s="1137"/>
      <c r="AH43" s="1137"/>
      <c r="AI43" s="1138"/>
      <c r="AJ43" s="933"/>
      <c r="AK43" s="934"/>
      <c r="AL43" s="934"/>
      <c r="AM43" s="1061"/>
      <c r="AN43" s="1062"/>
      <c r="AO43" s="1062"/>
      <c r="AP43" s="1062"/>
      <c r="AQ43" s="1062"/>
      <c r="AR43" s="1063"/>
      <c r="AS43" s="663" t="str">
        <f t="shared" ref="AS43" si="296">IF(AF43="","",AF43*AM43)</f>
        <v/>
      </c>
      <c r="AT43" s="664"/>
      <c r="AU43" s="664"/>
      <c r="AV43" s="664"/>
      <c r="AW43" s="664"/>
      <c r="AX43" s="664"/>
      <c r="AY43" s="664"/>
      <c r="AZ43" s="664"/>
      <c r="BA43" s="665"/>
      <c r="BB43" s="663" t="str">
        <f t="shared" ref="BB43" si="297">IF(Z43="","",ROUNDDOWN(Z43/100*AS43,0))</f>
        <v/>
      </c>
      <c r="BC43" s="664"/>
      <c r="BD43" s="664"/>
      <c r="BE43" s="664"/>
      <c r="BF43" s="664"/>
      <c r="BG43" s="664"/>
      <c r="BH43" s="664"/>
      <c r="BI43" s="1067"/>
      <c r="BL43" s="521">
        <f t="shared" ref="BL43" si="298">B43</f>
        <v>0</v>
      </c>
      <c r="BM43" s="522"/>
      <c r="BN43" s="525">
        <f t="shared" ref="BN43" si="299">D43</f>
        <v>0</v>
      </c>
      <c r="BO43" s="526"/>
      <c r="BP43" s="529">
        <f t="shared" ref="BP43" si="300">F43</f>
        <v>0</v>
      </c>
      <c r="BQ43" s="530"/>
      <c r="BR43" s="530"/>
      <c r="BS43" s="530"/>
      <c r="BT43" s="530"/>
      <c r="BU43" s="530"/>
      <c r="BV43" s="530"/>
      <c r="BW43" s="530"/>
      <c r="BX43" s="530"/>
      <c r="BY43" s="530"/>
      <c r="BZ43" s="530"/>
      <c r="CA43" s="530"/>
      <c r="CB43" s="530"/>
      <c r="CC43" s="530"/>
      <c r="CD43" s="530"/>
      <c r="CE43" s="530"/>
      <c r="CF43" s="530"/>
      <c r="CG43" s="530"/>
      <c r="CH43" s="530"/>
      <c r="CI43" s="531"/>
      <c r="CJ43" s="535" t="str">
        <f t="shared" ref="CJ43" si="301">IF(Z43="","",Z43)</f>
        <v/>
      </c>
      <c r="CK43" s="535"/>
      <c r="CL43" s="535"/>
      <c r="CM43" s="537">
        <f t="shared" ref="CM43" si="302">AC43</f>
        <v>0</v>
      </c>
      <c r="CN43" s="537"/>
      <c r="CO43" s="537"/>
      <c r="CP43" s="540" t="str">
        <f t="shared" ref="CP43" si="303">IF(AF43="","",AF43)</f>
        <v/>
      </c>
      <c r="CQ43" s="1123"/>
      <c r="CR43" s="1123"/>
      <c r="CS43" s="1124"/>
      <c r="CT43" s="653">
        <f t="shared" ref="CT43" si="304">AJ43</f>
        <v>0</v>
      </c>
      <c r="CU43" s="654"/>
      <c r="CV43" s="654"/>
      <c r="CW43" s="657">
        <f t="shared" ref="CW43" si="305">IF(AF43=1,"",AM43*1)</f>
        <v>0</v>
      </c>
      <c r="CX43" s="658"/>
      <c r="CY43" s="658"/>
      <c r="CZ43" s="658"/>
      <c r="DA43" s="658"/>
      <c r="DB43" s="659"/>
      <c r="DC43" s="663" t="str">
        <f t="shared" ref="DC43" si="306">IF(AS43="","",AS43)</f>
        <v/>
      </c>
      <c r="DD43" s="664"/>
      <c r="DE43" s="664"/>
      <c r="DF43" s="664"/>
      <c r="DG43" s="664"/>
      <c r="DH43" s="664"/>
      <c r="DI43" s="664"/>
      <c r="DJ43" s="664"/>
      <c r="DK43" s="665"/>
      <c r="DL43" s="543" t="str">
        <f t="shared" ref="DL43" si="307">IF(Z43="","",ROUNDDOWN(Z43/100*AS43,0))</f>
        <v/>
      </c>
      <c r="DM43" s="544"/>
      <c r="DN43" s="544"/>
      <c r="DO43" s="544"/>
      <c r="DP43" s="544"/>
      <c r="DQ43" s="544"/>
      <c r="DR43" s="544"/>
      <c r="DS43" s="545"/>
      <c r="DV43" s="521">
        <f t="shared" ref="DV43" si="308">B43</f>
        <v>0</v>
      </c>
      <c r="DW43" s="522"/>
      <c r="DX43" s="525">
        <f t="shared" ref="DX43" si="309">D43</f>
        <v>0</v>
      </c>
      <c r="DY43" s="526"/>
      <c r="DZ43" s="529">
        <f t="shared" ref="DZ43" si="310">F43</f>
        <v>0</v>
      </c>
      <c r="EA43" s="530"/>
      <c r="EB43" s="530"/>
      <c r="EC43" s="530"/>
      <c r="ED43" s="530"/>
      <c r="EE43" s="530"/>
      <c r="EF43" s="530"/>
      <c r="EG43" s="530"/>
      <c r="EH43" s="530"/>
      <c r="EI43" s="530"/>
      <c r="EJ43" s="530"/>
      <c r="EK43" s="530"/>
      <c r="EL43" s="530"/>
      <c r="EM43" s="530"/>
      <c r="EN43" s="530"/>
      <c r="EO43" s="530"/>
      <c r="EP43" s="530"/>
      <c r="EQ43" s="530"/>
      <c r="ER43" s="530"/>
      <c r="ES43" s="531"/>
      <c r="ET43" s="535" t="str">
        <f t="shared" ref="ET43" si="311">IF(Z43="","",Z43)</f>
        <v/>
      </c>
      <c r="EU43" s="535"/>
      <c r="EV43" s="535"/>
      <c r="EW43" s="537">
        <f t="shared" ref="EW43" si="312">AC43</f>
        <v>0</v>
      </c>
      <c r="EX43" s="537"/>
      <c r="EY43" s="537"/>
      <c r="EZ43" s="540" t="str">
        <f t="shared" ref="EZ43" si="313">IF(AF43="","",AF43)</f>
        <v/>
      </c>
      <c r="FA43" s="1123"/>
      <c r="FB43" s="1123"/>
      <c r="FC43" s="1124"/>
      <c r="FD43" s="653">
        <f t="shared" ref="FD43" si="314">AJ43</f>
        <v>0</v>
      </c>
      <c r="FE43" s="654"/>
      <c r="FF43" s="654"/>
      <c r="FG43" s="657">
        <f t="shared" ref="FG43" si="315">IF(AF43=1,"",AM43)</f>
        <v>0</v>
      </c>
      <c r="FH43" s="658"/>
      <c r="FI43" s="658"/>
      <c r="FJ43" s="658"/>
      <c r="FK43" s="658"/>
      <c r="FL43" s="659"/>
      <c r="FM43" s="663" t="str">
        <f t="shared" ref="FM43" si="316">IF(AS43="","",AS43)</f>
        <v/>
      </c>
      <c r="FN43" s="664"/>
      <c r="FO43" s="664"/>
      <c r="FP43" s="664"/>
      <c r="FQ43" s="664"/>
      <c r="FR43" s="664"/>
      <c r="FS43" s="664"/>
      <c r="FT43" s="664"/>
      <c r="FU43" s="665"/>
      <c r="FV43" s="543" t="str">
        <f t="shared" ref="FV43" si="317">IF(Z43="","",ROUNDDOWN(Z43/100*AS43,0))</f>
        <v/>
      </c>
      <c r="FW43" s="544"/>
      <c r="FX43" s="544"/>
      <c r="FY43" s="544"/>
      <c r="FZ43" s="544"/>
      <c r="GA43" s="544"/>
      <c r="GB43" s="544"/>
      <c r="GC43" s="545"/>
    </row>
    <row r="44" spans="2:185" ht="11.25" customHeight="1" x14ac:dyDescent="0.4">
      <c r="B44" s="962"/>
      <c r="C44" s="963"/>
      <c r="D44" s="964"/>
      <c r="E44" s="965"/>
      <c r="F44" s="983"/>
      <c r="G44" s="984"/>
      <c r="H44" s="984"/>
      <c r="I44" s="984"/>
      <c r="J44" s="984"/>
      <c r="K44" s="984"/>
      <c r="L44" s="984"/>
      <c r="M44" s="984"/>
      <c r="N44" s="984"/>
      <c r="O44" s="984"/>
      <c r="P44" s="984"/>
      <c r="Q44" s="984"/>
      <c r="R44" s="984"/>
      <c r="S44" s="984"/>
      <c r="T44" s="984"/>
      <c r="U44" s="984"/>
      <c r="V44" s="984"/>
      <c r="W44" s="984"/>
      <c r="X44" s="984"/>
      <c r="Y44" s="985"/>
      <c r="Z44" s="969"/>
      <c r="AA44" s="970"/>
      <c r="AB44" s="971"/>
      <c r="AC44" s="975"/>
      <c r="AD44" s="975"/>
      <c r="AE44" s="975"/>
      <c r="AF44" s="979"/>
      <c r="AG44" s="1159"/>
      <c r="AH44" s="1159"/>
      <c r="AI44" s="1160"/>
      <c r="AJ44" s="935"/>
      <c r="AK44" s="936"/>
      <c r="AL44" s="936"/>
      <c r="AM44" s="1064"/>
      <c r="AN44" s="1065"/>
      <c r="AO44" s="1065"/>
      <c r="AP44" s="1065"/>
      <c r="AQ44" s="1065"/>
      <c r="AR44" s="1066"/>
      <c r="AS44" s="666"/>
      <c r="AT44" s="667"/>
      <c r="AU44" s="667"/>
      <c r="AV44" s="667"/>
      <c r="AW44" s="667"/>
      <c r="AX44" s="667"/>
      <c r="AY44" s="667"/>
      <c r="AZ44" s="667"/>
      <c r="BA44" s="668"/>
      <c r="BB44" s="666"/>
      <c r="BC44" s="667"/>
      <c r="BD44" s="667"/>
      <c r="BE44" s="667"/>
      <c r="BF44" s="667"/>
      <c r="BG44" s="667"/>
      <c r="BH44" s="667"/>
      <c r="BI44" s="1068"/>
      <c r="BL44" s="546"/>
      <c r="BM44" s="547"/>
      <c r="BN44" s="548"/>
      <c r="BO44" s="549"/>
      <c r="BP44" s="532"/>
      <c r="BQ44" s="533"/>
      <c r="BR44" s="533"/>
      <c r="BS44" s="533"/>
      <c r="BT44" s="533"/>
      <c r="BU44" s="533"/>
      <c r="BV44" s="533"/>
      <c r="BW44" s="533"/>
      <c r="BX44" s="533"/>
      <c r="BY44" s="533"/>
      <c r="BZ44" s="533"/>
      <c r="CA44" s="533"/>
      <c r="CB44" s="533"/>
      <c r="CC44" s="533"/>
      <c r="CD44" s="533"/>
      <c r="CE44" s="533"/>
      <c r="CF44" s="533"/>
      <c r="CG44" s="533"/>
      <c r="CH44" s="533"/>
      <c r="CI44" s="534"/>
      <c r="CJ44" s="536"/>
      <c r="CK44" s="536"/>
      <c r="CL44" s="536"/>
      <c r="CM44" s="538"/>
      <c r="CN44" s="538"/>
      <c r="CO44" s="538"/>
      <c r="CP44" s="669"/>
      <c r="CQ44" s="1142"/>
      <c r="CR44" s="1142"/>
      <c r="CS44" s="1143"/>
      <c r="CT44" s="655"/>
      <c r="CU44" s="656"/>
      <c r="CV44" s="656"/>
      <c r="CW44" s="660"/>
      <c r="CX44" s="661"/>
      <c r="CY44" s="661"/>
      <c r="CZ44" s="661"/>
      <c r="DA44" s="661"/>
      <c r="DB44" s="662"/>
      <c r="DC44" s="666"/>
      <c r="DD44" s="667"/>
      <c r="DE44" s="667"/>
      <c r="DF44" s="667"/>
      <c r="DG44" s="667"/>
      <c r="DH44" s="667"/>
      <c r="DI44" s="667"/>
      <c r="DJ44" s="667"/>
      <c r="DK44" s="668"/>
      <c r="DL44" s="543"/>
      <c r="DM44" s="544"/>
      <c r="DN44" s="544"/>
      <c r="DO44" s="544"/>
      <c r="DP44" s="544"/>
      <c r="DQ44" s="544"/>
      <c r="DR44" s="544"/>
      <c r="DS44" s="545"/>
      <c r="DV44" s="546"/>
      <c r="DW44" s="547"/>
      <c r="DX44" s="548"/>
      <c r="DY44" s="549"/>
      <c r="DZ44" s="532"/>
      <c r="EA44" s="533"/>
      <c r="EB44" s="533"/>
      <c r="EC44" s="533"/>
      <c r="ED44" s="533"/>
      <c r="EE44" s="533"/>
      <c r="EF44" s="533"/>
      <c r="EG44" s="533"/>
      <c r="EH44" s="533"/>
      <c r="EI44" s="533"/>
      <c r="EJ44" s="533"/>
      <c r="EK44" s="533"/>
      <c r="EL44" s="533"/>
      <c r="EM44" s="533"/>
      <c r="EN44" s="533"/>
      <c r="EO44" s="533"/>
      <c r="EP44" s="533"/>
      <c r="EQ44" s="533"/>
      <c r="ER44" s="533"/>
      <c r="ES44" s="534"/>
      <c r="ET44" s="536"/>
      <c r="EU44" s="536"/>
      <c r="EV44" s="536"/>
      <c r="EW44" s="538"/>
      <c r="EX44" s="538"/>
      <c r="EY44" s="538"/>
      <c r="EZ44" s="669"/>
      <c r="FA44" s="1142"/>
      <c r="FB44" s="1142"/>
      <c r="FC44" s="1143"/>
      <c r="FD44" s="655"/>
      <c r="FE44" s="656"/>
      <c r="FF44" s="656"/>
      <c r="FG44" s="660"/>
      <c r="FH44" s="661"/>
      <c r="FI44" s="661"/>
      <c r="FJ44" s="661"/>
      <c r="FK44" s="661"/>
      <c r="FL44" s="662"/>
      <c r="FM44" s="666"/>
      <c r="FN44" s="667"/>
      <c r="FO44" s="667"/>
      <c r="FP44" s="667"/>
      <c r="FQ44" s="667"/>
      <c r="FR44" s="667"/>
      <c r="FS44" s="667"/>
      <c r="FT44" s="667"/>
      <c r="FU44" s="668"/>
      <c r="FV44" s="543"/>
      <c r="FW44" s="544"/>
      <c r="FX44" s="544"/>
      <c r="FY44" s="544"/>
      <c r="FZ44" s="544"/>
      <c r="GA44" s="544"/>
      <c r="GB44" s="544"/>
      <c r="GC44" s="545"/>
    </row>
    <row r="45" spans="2:185" ht="11.25" customHeight="1" x14ac:dyDescent="0.4">
      <c r="B45" s="873"/>
      <c r="C45" s="874"/>
      <c r="D45" s="958"/>
      <c r="E45" s="959"/>
      <c r="F45" s="980"/>
      <c r="G45" s="981"/>
      <c r="H45" s="981"/>
      <c r="I45" s="981"/>
      <c r="J45" s="981"/>
      <c r="K45" s="981"/>
      <c r="L45" s="981"/>
      <c r="M45" s="981"/>
      <c r="N45" s="981"/>
      <c r="O45" s="981"/>
      <c r="P45" s="981"/>
      <c r="Q45" s="981"/>
      <c r="R45" s="981"/>
      <c r="S45" s="981"/>
      <c r="T45" s="981"/>
      <c r="U45" s="981"/>
      <c r="V45" s="981"/>
      <c r="W45" s="981"/>
      <c r="X45" s="981"/>
      <c r="Y45" s="982"/>
      <c r="Z45" s="966"/>
      <c r="AA45" s="967"/>
      <c r="AB45" s="968"/>
      <c r="AC45" s="974"/>
      <c r="AD45" s="974"/>
      <c r="AE45" s="974"/>
      <c r="AF45" s="977"/>
      <c r="AG45" s="1137"/>
      <c r="AH45" s="1137"/>
      <c r="AI45" s="1138"/>
      <c r="AJ45" s="933"/>
      <c r="AK45" s="934"/>
      <c r="AL45" s="934"/>
      <c r="AM45" s="1061"/>
      <c r="AN45" s="1062"/>
      <c r="AO45" s="1062"/>
      <c r="AP45" s="1062"/>
      <c r="AQ45" s="1062"/>
      <c r="AR45" s="1063"/>
      <c r="AS45" s="663" t="str">
        <f t="shared" ref="AS45" si="318">IF(AF45="","",AF45*AM45)</f>
        <v/>
      </c>
      <c r="AT45" s="664"/>
      <c r="AU45" s="664"/>
      <c r="AV45" s="664"/>
      <c r="AW45" s="664"/>
      <c r="AX45" s="664"/>
      <c r="AY45" s="664"/>
      <c r="AZ45" s="664"/>
      <c r="BA45" s="665"/>
      <c r="BB45" s="663" t="str">
        <f t="shared" ref="BB45" si="319">IF(Z45="","",ROUNDDOWN(Z45/100*AS45,0))</f>
        <v/>
      </c>
      <c r="BC45" s="664"/>
      <c r="BD45" s="664"/>
      <c r="BE45" s="664"/>
      <c r="BF45" s="664"/>
      <c r="BG45" s="664"/>
      <c r="BH45" s="664"/>
      <c r="BI45" s="1067"/>
      <c r="BL45" s="521">
        <f t="shared" ref="BL45" si="320">B45</f>
        <v>0</v>
      </c>
      <c r="BM45" s="522"/>
      <c r="BN45" s="525">
        <f t="shared" ref="BN45" si="321">D45</f>
        <v>0</v>
      </c>
      <c r="BO45" s="526"/>
      <c r="BP45" s="529">
        <f t="shared" ref="BP45" si="322">F45</f>
        <v>0</v>
      </c>
      <c r="BQ45" s="530"/>
      <c r="BR45" s="530"/>
      <c r="BS45" s="530"/>
      <c r="BT45" s="530"/>
      <c r="BU45" s="530"/>
      <c r="BV45" s="530"/>
      <c r="BW45" s="530"/>
      <c r="BX45" s="530"/>
      <c r="BY45" s="530"/>
      <c r="BZ45" s="530"/>
      <c r="CA45" s="530"/>
      <c r="CB45" s="530"/>
      <c r="CC45" s="530"/>
      <c r="CD45" s="530"/>
      <c r="CE45" s="530"/>
      <c r="CF45" s="530"/>
      <c r="CG45" s="530"/>
      <c r="CH45" s="530"/>
      <c r="CI45" s="531"/>
      <c r="CJ45" s="535" t="str">
        <f t="shared" ref="CJ45" si="323">IF(Z45="","",Z45)</f>
        <v/>
      </c>
      <c r="CK45" s="535"/>
      <c r="CL45" s="535"/>
      <c r="CM45" s="537">
        <f t="shared" ref="CM45" si="324">AC45</f>
        <v>0</v>
      </c>
      <c r="CN45" s="537"/>
      <c r="CO45" s="537"/>
      <c r="CP45" s="540" t="str">
        <f t="shared" ref="CP45" si="325">IF(AF45="","",AF45)</f>
        <v/>
      </c>
      <c r="CQ45" s="1123"/>
      <c r="CR45" s="1123"/>
      <c r="CS45" s="1124"/>
      <c r="CT45" s="653">
        <f t="shared" ref="CT45" si="326">AJ45</f>
        <v>0</v>
      </c>
      <c r="CU45" s="654"/>
      <c r="CV45" s="654"/>
      <c r="CW45" s="657">
        <f t="shared" ref="CW45" si="327">IF(AF45=1,"",AM45*1)</f>
        <v>0</v>
      </c>
      <c r="CX45" s="658"/>
      <c r="CY45" s="658"/>
      <c r="CZ45" s="658"/>
      <c r="DA45" s="658"/>
      <c r="DB45" s="659"/>
      <c r="DC45" s="663" t="str">
        <f t="shared" ref="DC45" si="328">IF(AS45="","",AS45)</f>
        <v/>
      </c>
      <c r="DD45" s="664"/>
      <c r="DE45" s="664"/>
      <c r="DF45" s="664"/>
      <c r="DG45" s="664"/>
      <c r="DH45" s="664"/>
      <c r="DI45" s="664"/>
      <c r="DJ45" s="664"/>
      <c r="DK45" s="665"/>
      <c r="DL45" s="543" t="str">
        <f t="shared" ref="DL45" si="329">IF(Z45="","",ROUNDDOWN(Z45/100*AS45,0))</f>
        <v/>
      </c>
      <c r="DM45" s="544"/>
      <c r="DN45" s="544"/>
      <c r="DO45" s="544"/>
      <c r="DP45" s="544"/>
      <c r="DQ45" s="544"/>
      <c r="DR45" s="544"/>
      <c r="DS45" s="545"/>
      <c r="DV45" s="521">
        <f t="shared" ref="DV45" si="330">B45</f>
        <v>0</v>
      </c>
      <c r="DW45" s="522"/>
      <c r="DX45" s="525">
        <f t="shared" ref="DX45" si="331">D45</f>
        <v>0</v>
      </c>
      <c r="DY45" s="526"/>
      <c r="DZ45" s="529">
        <f t="shared" ref="DZ45" si="332">F45</f>
        <v>0</v>
      </c>
      <c r="EA45" s="530"/>
      <c r="EB45" s="530"/>
      <c r="EC45" s="530"/>
      <c r="ED45" s="530"/>
      <c r="EE45" s="530"/>
      <c r="EF45" s="530"/>
      <c r="EG45" s="530"/>
      <c r="EH45" s="530"/>
      <c r="EI45" s="530"/>
      <c r="EJ45" s="530"/>
      <c r="EK45" s="530"/>
      <c r="EL45" s="530"/>
      <c r="EM45" s="530"/>
      <c r="EN45" s="530"/>
      <c r="EO45" s="530"/>
      <c r="EP45" s="530"/>
      <c r="EQ45" s="530"/>
      <c r="ER45" s="530"/>
      <c r="ES45" s="531"/>
      <c r="ET45" s="535" t="str">
        <f t="shared" ref="ET45" si="333">IF(Z45="","",Z45)</f>
        <v/>
      </c>
      <c r="EU45" s="535"/>
      <c r="EV45" s="535"/>
      <c r="EW45" s="537">
        <f t="shared" ref="EW45" si="334">AC45</f>
        <v>0</v>
      </c>
      <c r="EX45" s="537"/>
      <c r="EY45" s="537"/>
      <c r="EZ45" s="540" t="str">
        <f t="shared" ref="EZ45" si="335">IF(AF45="","",AF45)</f>
        <v/>
      </c>
      <c r="FA45" s="1123"/>
      <c r="FB45" s="1123"/>
      <c r="FC45" s="1124"/>
      <c r="FD45" s="653">
        <f t="shared" ref="FD45" si="336">AJ45</f>
        <v>0</v>
      </c>
      <c r="FE45" s="654"/>
      <c r="FF45" s="654"/>
      <c r="FG45" s="657">
        <f t="shared" ref="FG45" si="337">IF(AF45=1,"",AM45)</f>
        <v>0</v>
      </c>
      <c r="FH45" s="658"/>
      <c r="FI45" s="658"/>
      <c r="FJ45" s="658"/>
      <c r="FK45" s="658"/>
      <c r="FL45" s="659"/>
      <c r="FM45" s="663" t="str">
        <f t="shared" ref="FM45" si="338">IF(AS45="","",AS45)</f>
        <v/>
      </c>
      <c r="FN45" s="664"/>
      <c r="FO45" s="664"/>
      <c r="FP45" s="664"/>
      <c r="FQ45" s="664"/>
      <c r="FR45" s="664"/>
      <c r="FS45" s="664"/>
      <c r="FT45" s="664"/>
      <c r="FU45" s="665"/>
      <c r="FV45" s="543" t="str">
        <f t="shared" ref="FV45" si="339">IF(Z45="","",ROUNDDOWN(Z45/100*AS45,0))</f>
        <v/>
      </c>
      <c r="FW45" s="544"/>
      <c r="FX45" s="544"/>
      <c r="FY45" s="544"/>
      <c r="FZ45" s="544"/>
      <c r="GA45" s="544"/>
      <c r="GB45" s="544"/>
      <c r="GC45" s="545"/>
    </row>
    <row r="46" spans="2:185" ht="11.25" customHeight="1" x14ac:dyDescent="0.4">
      <c r="B46" s="962"/>
      <c r="C46" s="963"/>
      <c r="D46" s="964"/>
      <c r="E46" s="965"/>
      <c r="F46" s="983"/>
      <c r="G46" s="984"/>
      <c r="H46" s="984"/>
      <c r="I46" s="984"/>
      <c r="J46" s="984"/>
      <c r="K46" s="984"/>
      <c r="L46" s="984"/>
      <c r="M46" s="984"/>
      <c r="N46" s="984"/>
      <c r="O46" s="984"/>
      <c r="P46" s="984"/>
      <c r="Q46" s="984"/>
      <c r="R46" s="984"/>
      <c r="S46" s="984"/>
      <c r="T46" s="984"/>
      <c r="U46" s="984"/>
      <c r="V46" s="984"/>
      <c r="W46" s="984"/>
      <c r="X46" s="984"/>
      <c r="Y46" s="985"/>
      <c r="Z46" s="969"/>
      <c r="AA46" s="970"/>
      <c r="AB46" s="971"/>
      <c r="AC46" s="975"/>
      <c r="AD46" s="975"/>
      <c r="AE46" s="975"/>
      <c r="AF46" s="979"/>
      <c r="AG46" s="1159"/>
      <c r="AH46" s="1159"/>
      <c r="AI46" s="1160"/>
      <c r="AJ46" s="935"/>
      <c r="AK46" s="936"/>
      <c r="AL46" s="936"/>
      <c r="AM46" s="1064"/>
      <c r="AN46" s="1065"/>
      <c r="AO46" s="1065"/>
      <c r="AP46" s="1065"/>
      <c r="AQ46" s="1065"/>
      <c r="AR46" s="1066"/>
      <c r="AS46" s="666"/>
      <c r="AT46" s="667"/>
      <c r="AU46" s="667"/>
      <c r="AV46" s="667"/>
      <c r="AW46" s="667"/>
      <c r="AX46" s="667"/>
      <c r="AY46" s="667"/>
      <c r="AZ46" s="667"/>
      <c r="BA46" s="668"/>
      <c r="BB46" s="666"/>
      <c r="BC46" s="667"/>
      <c r="BD46" s="667"/>
      <c r="BE46" s="667"/>
      <c r="BF46" s="667"/>
      <c r="BG46" s="667"/>
      <c r="BH46" s="667"/>
      <c r="BI46" s="1068"/>
      <c r="BL46" s="546"/>
      <c r="BM46" s="547"/>
      <c r="BN46" s="548"/>
      <c r="BO46" s="549"/>
      <c r="BP46" s="532"/>
      <c r="BQ46" s="533"/>
      <c r="BR46" s="533"/>
      <c r="BS46" s="533"/>
      <c r="BT46" s="533"/>
      <c r="BU46" s="533"/>
      <c r="BV46" s="533"/>
      <c r="BW46" s="533"/>
      <c r="BX46" s="533"/>
      <c r="BY46" s="533"/>
      <c r="BZ46" s="533"/>
      <c r="CA46" s="533"/>
      <c r="CB46" s="533"/>
      <c r="CC46" s="533"/>
      <c r="CD46" s="533"/>
      <c r="CE46" s="533"/>
      <c r="CF46" s="533"/>
      <c r="CG46" s="533"/>
      <c r="CH46" s="533"/>
      <c r="CI46" s="534"/>
      <c r="CJ46" s="536"/>
      <c r="CK46" s="536"/>
      <c r="CL46" s="536"/>
      <c r="CM46" s="538"/>
      <c r="CN46" s="538"/>
      <c r="CO46" s="538"/>
      <c r="CP46" s="669"/>
      <c r="CQ46" s="1142"/>
      <c r="CR46" s="1142"/>
      <c r="CS46" s="1143"/>
      <c r="CT46" s="655"/>
      <c r="CU46" s="656"/>
      <c r="CV46" s="656"/>
      <c r="CW46" s="660"/>
      <c r="CX46" s="661"/>
      <c r="CY46" s="661"/>
      <c r="CZ46" s="661"/>
      <c r="DA46" s="661"/>
      <c r="DB46" s="662"/>
      <c r="DC46" s="666"/>
      <c r="DD46" s="667"/>
      <c r="DE46" s="667"/>
      <c r="DF46" s="667"/>
      <c r="DG46" s="667"/>
      <c r="DH46" s="667"/>
      <c r="DI46" s="667"/>
      <c r="DJ46" s="667"/>
      <c r="DK46" s="668"/>
      <c r="DL46" s="543"/>
      <c r="DM46" s="544"/>
      <c r="DN46" s="544"/>
      <c r="DO46" s="544"/>
      <c r="DP46" s="544"/>
      <c r="DQ46" s="544"/>
      <c r="DR46" s="544"/>
      <c r="DS46" s="545"/>
      <c r="DV46" s="546"/>
      <c r="DW46" s="547"/>
      <c r="DX46" s="548"/>
      <c r="DY46" s="549"/>
      <c r="DZ46" s="532"/>
      <c r="EA46" s="533"/>
      <c r="EB46" s="533"/>
      <c r="EC46" s="533"/>
      <c r="ED46" s="533"/>
      <c r="EE46" s="533"/>
      <c r="EF46" s="533"/>
      <c r="EG46" s="533"/>
      <c r="EH46" s="533"/>
      <c r="EI46" s="533"/>
      <c r="EJ46" s="533"/>
      <c r="EK46" s="533"/>
      <c r="EL46" s="533"/>
      <c r="EM46" s="533"/>
      <c r="EN46" s="533"/>
      <c r="EO46" s="533"/>
      <c r="EP46" s="533"/>
      <c r="EQ46" s="533"/>
      <c r="ER46" s="533"/>
      <c r="ES46" s="534"/>
      <c r="ET46" s="536"/>
      <c r="EU46" s="536"/>
      <c r="EV46" s="536"/>
      <c r="EW46" s="538"/>
      <c r="EX46" s="538"/>
      <c r="EY46" s="538"/>
      <c r="EZ46" s="669"/>
      <c r="FA46" s="1142"/>
      <c r="FB46" s="1142"/>
      <c r="FC46" s="1143"/>
      <c r="FD46" s="655"/>
      <c r="FE46" s="656"/>
      <c r="FF46" s="656"/>
      <c r="FG46" s="660"/>
      <c r="FH46" s="661"/>
      <c r="FI46" s="661"/>
      <c r="FJ46" s="661"/>
      <c r="FK46" s="661"/>
      <c r="FL46" s="662"/>
      <c r="FM46" s="666"/>
      <c r="FN46" s="667"/>
      <c r="FO46" s="667"/>
      <c r="FP46" s="667"/>
      <c r="FQ46" s="667"/>
      <c r="FR46" s="667"/>
      <c r="FS46" s="667"/>
      <c r="FT46" s="667"/>
      <c r="FU46" s="668"/>
      <c r="FV46" s="543"/>
      <c r="FW46" s="544"/>
      <c r="FX46" s="544"/>
      <c r="FY46" s="544"/>
      <c r="FZ46" s="544"/>
      <c r="GA46" s="544"/>
      <c r="GB46" s="544"/>
      <c r="GC46" s="545"/>
    </row>
    <row r="47" spans="2:185" ht="11.25" customHeight="1" x14ac:dyDescent="0.4">
      <c r="B47" s="873"/>
      <c r="C47" s="874"/>
      <c r="D47" s="958"/>
      <c r="E47" s="959"/>
      <c r="F47" s="980"/>
      <c r="G47" s="981"/>
      <c r="H47" s="981"/>
      <c r="I47" s="981"/>
      <c r="J47" s="981"/>
      <c r="K47" s="981"/>
      <c r="L47" s="981"/>
      <c r="M47" s="981"/>
      <c r="N47" s="981"/>
      <c r="O47" s="981"/>
      <c r="P47" s="981"/>
      <c r="Q47" s="981"/>
      <c r="R47" s="981"/>
      <c r="S47" s="981"/>
      <c r="T47" s="981"/>
      <c r="U47" s="981"/>
      <c r="V47" s="981"/>
      <c r="W47" s="981"/>
      <c r="X47" s="981"/>
      <c r="Y47" s="982"/>
      <c r="Z47" s="966"/>
      <c r="AA47" s="967"/>
      <c r="AB47" s="968"/>
      <c r="AC47" s="974"/>
      <c r="AD47" s="974"/>
      <c r="AE47" s="974"/>
      <c r="AF47" s="977"/>
      <c r="AG47" s="1137"/>
      <c r="AH47" s="1137"/>
      <c r="AI47" s="1138"/>
      <c r="AJ47" s="933"/>
      <c r="AK47" s="934"/>
      <c r="AL47" s="934"/>
      <c r="AM47" s="1061"/>
      <c r="AN47" s="1062"/>
      <c r="AO47" s="1062"/>
      <c r="AP47" s="1062"/>
      <c r="AQ47" s="1062"/>
      <c r="AR47" s="1063"/>
      <c r="AS47" s="663" t="str">
        <f t="shared" ref="AS47" si="340">IF(AF47="","",AF47*AM47)</f>
        <v/>
      </c>
      <c r="AT47" s="664"/>
      <c r="AU47" s="664"/>
      <c r="AV47" s="664"/>
      <c r="AW47" s="664"/>
      <c r="AX47" s="664"/>
      <c r="AY47" s="664"/>
      <c r="AZ47" s="664"/>
      <c r="BA47" s="665"/>
      <c r="BB47" s="663" t="str">
        <f t="shared" ref="BB47" si="341">IF(Z47="","",ROUNDDOWN(Z47/100*AS47,0))</f>
        <v/>
      </c>
      <c r="BC47" s="664"/>
      <c r="BD47" s="664"/>
      <c r="BE47" s="664"/>
      <c r="BF47" s="664"/>
      <c r="BG47" s="664"/>
      <c r="BH47" s="664"/>
      <c r="BI47" s="1067"/>
      <c r="BL47" s="521">
        <f t="shared" ref="BL47" si="342">B47</f>
        <v>0</v>
      </c>
      <c r="BM47" s="522"/>
      <c r="BN47" s="525">
        <f t="shared" ref="BN47" si="343">D47</f>
        <v>0</v>
      </c>
      <c r="BO47" s="526"/>
      <c r="BP47" s="529">
        <f t="shared" ref="BP47" si="344">F47</f>
        <v>0</v>
      </c>
      <c r="BQ47" s="530"/>
      <c r="BR47" s="530"/>
      <c r="BS47" s="530"/>
      <c r="BT47" s="530"/>
      <c r="BU47" s="530"/>
      <c r="BV47" s="530"/>
      <c r="BW47" s="530"/>
      <c r="BX47" s="530"/>
      <c r="BY47" s="530"/>
      <c r="BZ47" s="530"/>
      <c r="CA47" s="530"/>
      <c r="CB47" s="530"/>
      <c r="CC47" s="530"/>
      <c r="CD47" s="530"/>
      <c r="CE47" s="530"/>
      <c r="CF47" s="530"/>
      <c r="CG47" s="530"/>
      <c r="CH47" s="530"/>
      <c r="CI47" s="531"/>
      <c r="CJ47" s="535" t="str">
        <f t="shared" ref="CJ47" si="345">IF(Z47="","",Z47)</f>
        <v/>
      </c>
      <c r="CK47" s="535"/>
      <c r="CL47" s="535"/>
      <c r="CM47" s="537">
        <f t="shared" ref="CM47" si="346">AC47</f>
        <v>0</v>
      </c>
      <c r="CN47" s="537"/>
      <c r="CO47" s="537"/>
      <c r="CP47" s="540" t="str">
        <f t="shared" ref="CP47" si="347">IF(AF47="","",AF47)</f>
        <v/>
      </c>
      <c r="CQ47" s="1123"/>
      <c r="CR47" s="1123"/>
      <c r="CS47" s="1124"/>
      <c r="CT47" s="653">
        <f t="shared" ref="CT47" si="348">AJ47</f>
        <v>0</v>
      </c>
      <c r="CU47" s="654"/>
      <c r="CV47" s="654"/>
      <c r="CW47" s="657">
        <f t="shared" ref="CW47" si="349">IF(AF47=1,"",AM47*1)</f>
        <v>0</v>
      </c>
      <c r="CX47" s="658"/>
      <c r="CY47" s="658"/>
      <c r="CZ47" s="658"/>
      <c r="DA47" s="658"/>
      <c r="DB47" s="659"/>
      <c r="DC47" s="663" t="str">
        <f t="shared" ref="DC47" si="350">IF(AS47="","",AS47)</f>
        <v/>
      </c>
      <c r="DD47" s="664"/>
      <c r="DE47" s="664"/>
      <c r="DF47" s="664"/>
      <c r="DG47" s="664"/>
      <c r="DH47" s="664"/>
      <c r="DI47" s="664"/>
      <c r="DJ47" s="664"/>
      <c r="DK47" s="665"/>
      <c r="DL47" s="543" t="str">
        <f t="shared" ref="DL47" si="351">IF(Z47="","",ROUNDDOWN(Z47/100*AS47,0))</f>
        <v/>
      </c>
      <c r="DM47" s="544"/>
      <c r="DN47" s="544"/>
      <c r="DO47" s="544"/>
      <c r="DP47" s="544"/>
      <c r="DQ47" s="544"/>
      <c r="DR47" s="544"/>
      <c r="DS47" s="545"/>
      <c r="DV47" s="521">
        <f t="shared" ref="DV47" si="352">B47</f>
        <v>0</v>
      </c>
      <c r="DW47" s="522"/>
      <c r="DX47" s="525">
        <f t="shared" ref="DX47" si="353">D47</f>
        <v>0</v>
      </c>
      <c r="DY47" s="526"/>
      <c r="DZ47" s="529">
        <f t="shared" ref="DZ47" si="354">F47</f>
        <v>0</v>
      </c>
      <c r="EA47" s="530"/>
      <c r="EB47" s="530"/>
      <c r="EC47" s="530"/>
      <c r="ED47" s="530"/>
      <c r="EE47" s="530"/>
      <c r="EF47" s="530"/>
      <c r="EG47" s="530"/>
      <c r="EH47" s="530"/>
      <c r="EI47" s="530"/>
      <c r="EJ47" s="530"/>
      <c r="EK47" s="530"/>
      <c r="EL47" s="530"/>
      <c r="EM47" s="530"/>
      <c r="EN47" s="530"/>
      <c r="EO47" s="530"/>
      <c r="EP47" s="530"/>
      <c r="EQ47" s="530"/>
      <c r="ER47" s="530"/>
      <c r="ES47" s="531"/>
      <c r="ET47" s="535" t="str">
        <f t="shared" ref="ET47" si="355">IF(Z47="","",Z47)</f>
        <v/>
      </c>
      <c r="EU47" s="535"/>
      <c r="EV47" s="535"/>
      <c r="EW47" s="537">
        <f t="shared" ref="EW47" si="356">AC47</f>
        <v>0</v>
      </c>
      <c r="EX47" s="537"/>
      <c r="EY47" s="537"/>
      <c r="EZ47" s="540" t="str">
        <f t="shared" ref="EZ47" si="357">IF(AF47="","",AF47)</f>
        <v/>
      </c>
      <c r="FA47" s="1123"/>
      <c r="FB47" s="1123"/>
      <c r="FC47" s="1124"/>
      <c r="FD47" s="653">
        <f t="shared" ref="FD47" si="358">AJ47</f>
        <v>0</v>
      </c>
      <c r="FE47" s="654"/>
      <c r="FF47" s="654"/>
      <c r="FG47" s="657">
        <f t="shared" ref="FG47" si="359">IF(AF47=1,"",AM47)</f>
        <v>0</v>
      </c>
      <c r="FH47" s="658"/>
      <c r="FI47" s="658"/>
      <c r="FJ47" s="658"/>
      <c r="FK47" s="658"/>
      <c r="FL47" s="659"/>
      <c r="FM47" s="663" t="str">
        <f t="shared" ref="FM47" si="360">IF(AS47="","",AS47)</f>
        <v/>
      </c>
      <c r="FN47" s="664"/>
      <c r="FO47" s="664"/>
      <c r="FP47" s="664"/>
      <c r="FQ47" s="664"/>
      <c r="FR47" s="664"/>
      <c r="FS47" s="664"/>
      <c r="FT47" s="664"/>
      <c r="FU47" s="665"/>
      <c r="FV47" s="543" t="str">
        <f t="shared" ref="FV47" si="361">IF(Z47="","",ROUNDDOWN(Z47/100*AS47,0))</f>
        <v/>
      </c>
      <c r="FW47" s="544"/>
      <c r="FX47" s="544"/>
      <c r="FY47" s="544"/>
      <c r="FZ47" s="544"/>
      <c r="GA47" s="544"/>
      <c r="GB47" s="544"/>
      <c r="GC47" s="545"/>
    </row>
    <row r="48" spans="2:185" ht="11.25" customHeight="1" x14ac:dyDescent="0.4">
      <c r="B48" s="962"/>
      <c r="C48" s="963"/>
      <c r="D48" s="964"/>
      <c r="E48" s="965"/>
      <c r="F48" s="983"/>
      <c r="G48" s="984"/>
      <c r="H48" s="984"/>
      <c r="I48" s="984"/>
      <c r="J48" s="984"/>
      <c r="K48" s="984"/>
      <c r="L48" s="984"/>
      <c r="M48" s="984"/>
      <c r="N48" s="984"/>
      <c r="O48" s="984"/>
      <c r="P48" s="984"/>
      <c r="Q48" s="984"/>
      <c r="R48" s="984"/>
      <c r="S48" s="984"/>
      <c r="T48" s="984"/>
      <c r="U48" s="984"/>
      <c r="V48" s="984"/>
      <c r="W48" s="984"/>
      <c r="X48" s="984"/>
      <c r="Y48" s="985"/>
      <c r="Z48" s="969"/>
      <c r="AA48" s="970"/>
      <c r="AB48" s="971"/>
      <c r="AC48" s="975"/>
      <c r="AD48" s="975"/>
      <c r="AE48" s="975"/>
      <c r="AF48" s="979"/>
      <c r="AG48" s="1159"/>
      <c r="AH48" s="1159"/>
      <c r="AI48" s="1160"/>
      <c r="AJ48" s="935"/>
      <c r="AK48" s="936"/>
      <c r="AL48" s="936"/>
      <c r="AM48" s="1064"/>
      <c r="AN48" s="1065"/>
      <c r="AO48" s="1065"/>
      <c r="AP48" s="1065"/>
      <c r="AQ48" s="1065"/>
      <c r="AR48" s="1066"/>
      <c r="AS48" s="666"/>
      <c r="AT48" s="667"/>
      <c r="AU48" s="667"/>
      <c r="AV48" s="667"/>
      <c r="AW48" s="667"/>
      <c r="AX48" s="667"/>
      <c r="AY48" s="667"/>
      <c r="AZ48" s="667"/>
      <c r="BA48" s="668"/>
      <c r="BB48" s="666"/>
      <c r="BC48" s="667"/>
      <c r="BD48" s="667"/>
      <c r="BE48" s="667"/>
      <c r="BF48" s="667"/>
      <c r="BG48" s="667"/>
      <c r="BH48" s="667"/>
      <c r="BI48" s="1068"/>
      <c r="BL48" s="546"/>
      <c r="BM48" s="547"/>
      <c r="BN48" s="548"/>
      <c r="BO48" s="549"/>
      <c r="BP48" s="532"/>
      <c r="BQ48" s="533"/>
      <c r="BR48" s="533"/>
      <c r="BS48" s="533"/>
      <c r="BT48" s="533"/>
      <c r="BU48" s="533"/>
      <c r="BV48" s="533"/>
      <c r="BW48" s="533"/>
      <c r="BX48" s="533"/>
      <c r="BY48" s="533"/>
      <c r="BZ48" s="533"/>
      <c r="CA48" s="533"/>
      <c r="CB48" s="533"/>
      <c r="CC48" s="533"/>
      <c r="CD48" s="533"/>
      <c r="CE48" s="533"/>
      <c r="CF48" s="533"/>
      <c r="CG48" s="533"/>
      <c r="CH48" s="533"/>
      <c r="CI48" s="534"/>
      <c r="CJ48" s="536"/>
      <c r="CK48" s="536"/>
      <c r="CL48" s="536"/>
      <c r="CM48" s="538"/>
      <c r="CN48" s="538"/>
      <c r="CO48" s="538"/>
      <c r="CP48" s="669"/>
      <c r="CQ48" s="1142"/>
      <c r="CR48" s="1142"/>
      <c r="CS48" s="1143"/>
      <c r="CT48" s="655"/>
      <c r="CU48" s="656"/>
      <c r="CV48" s="656"/>
      <c r="CW48" s="660"/>
      <c r="CX48" s="661"/>
      <c r="CY48" s="661"/>
      <c r="CZ48" s="661"/>
      <c r="DA48" s="661"/>
      <c r="DB48" s="662"/>
      <c r="DC48" s="666"/>
      <c r="DD48" s="667"/>
      <c r="DE48" s="667"/>
      <c r="DF48" s="667"/>
      <c r="DG48" s="667"/>
      <c r="DH48" s="667"/>
      <c r="DI48" s="667"/>
      <c r="DJ48" s="667"/>
      <c r="DK48" s="668"/>
      <c r="DL48" s="543"/>
      <c r="DM48" s="544"/>
      <c r="DN48" s="544"/>
      <c r="DO48" s="544"/>
      <c r="DP48" s="544"/>
      <c r="DQ48" s="544"/>
      <c r="DR48" s="544"/>
      <c r="DS48" s="545"/>
      <c r="DV48" s="546"/>
      <c r="DW48" s="547"/>
      <c r="DX48" s="548"/>
      <c r="DY48" s="549"/>
      <c r="DZ48" s="532"/>
      <c r="EA48" s="533"/>
      <c r="EB48" s="533"/>
      <c r="EC48" s="533"/>
      <c r="ED48" s="533"/>
      <c r="EE48" s="533"/>
      <c r="EF48" s="533"/>
      <c r="EG48" s="533"/>
      <c r="EH48" s="533"/>
      <c r="EI48" s="533"/>
      <c r="EJ48" s="533"/>
      <c r="EK48" s="533"/>
      <c r="EL48" s="533"/>
      <c r="EM48" s="533"/>
      <c r="EN48" s="533"/>
      <c r="EO48" s="533"/>
      <c r="EP48" s="533"/>
      <c r="EQ48" s="533"/>
      <c r="ER48" s="533"/>
      <c r="ES48" s="534"/>
      <c r="ET48" s="536"/>
      <c r="EU48" s="536"/>
      <c r="EV48" s="536"/>
      <c r="EW48" s="538"/>
      <c r="EX48" s="538"/>
      <c r="EY48" s="538"/>
      <c r="EZ48" s="669"/>
      <c r="FA48" s="1142"/>
      <c r="FB48" s="1142"/>
      <c r="FC48" s="1143"/>
      <c r="FD48" s="655"/>
      <c r="FE48" s="656"/>
      <c r="FF48" s="656"/>
      <c r="FG48" s="660"/>
      <c r="FH48" s="661"/>
      <c r="FI48" s="661"/>
      <c r="FJ48" s="661"/>
      <c r="FK48" s="661"/>
      <c r="FL48" s="662"/>
      <c r="FM48" s="666"/>
      <c r="FN48" s="667"/>
      <c r="FO48" s="667"/>
      <c r="FP48" s="667"/>
      <c r="FQ48" s="667"/>
      <c r="FR48" s="667"/>
      <c r="FS48" s="667"/>
      <c r="FT48" s="667"/>
      <c r="FU48" s="668"/>
      <c r="FV48" s="543"/>
      <c r="FW48" s="544"/>
      <c r="FX48" s="544"/>
      <c r="FY48" s="544"/>
      <c r="FZ48" s="544"/>
      <c r="GA48" s="544"/>
      <c r="GB48" s="544"/>
      <c r="GC48" s="545"/>
    </row>
    <row r="49" spans="2:185" ht="11.25" customHeight="1" x14ac:dyDescent="0.4">
      <c r="B49" s="873"/>
      <c r="C49" s="874"/>
      <c r="D49" s="958"/>
      <c r="E49" s="959"/>
      <c r="F49" s="980"/>
      <c r="G49" s="981"/>
      <c r="H49" s="981"/>
      <c r="I49" s="981"/>
      <c r="J49" s="981"/>
      <c r="K49" s="981"/>
      <c r="L49" s="981"/>
      <c r="M49" s="981"/>
      <c r="N49" s="981"/>
      <c r="O49" s="981"/>
      <c r="P49" s="981"/>
      <c r="Q49" s="981"/>
      <c r="R49" s="981"/>
      <c r="S49" s="981"/>
      <c r="T49" s="981"/>
      <c r="U49" s="981"/>
      <c r="V49" s="981"/>
      <c r="W49" s="981"/>
      <c r="X49" s="981"/>
      <c r="Y49" s="982"/>
      <c r="Z49" s="966"/>
      <c r="AA49" s="967"/>
      <c r="AB49" s="968"/>
      <c r="AC49" s="974"/>
      <c r="AD49" s="974"/>
      <c r="AE49" s="974"/>
      <c r="AF49" s="977"/>
      <c r="AG49" s="1137"/>
      <c r="AH49" s="1137"/>
      <c r="AI49" s="1138"/>
      <c r="AJ49" s="933"/>
      <c r="AK49" s="934"/>
      <c r="AL49" s="934"/>
      <c r="AM49" s="1061"/>
      <c r="AN49" s="1062"/>
      <c r="AO49" s="1062"/>
      <c r="AP49" s="1062"/>
      <c r="AQ49" s="1062"/>
      <c r="AR49" s="1063"/>
      <c r="AS49" s="663" t="str">
        <f t="shared" ref="AS49" si="362">IF(AF49="","",AF49*AM49)</f>
        <v/>
      </c>
      <c r="AT49" s="664"/>
      <c r="AU49" s="664"/>
      <c r="AV49" s="664"/>
      <c r="AW49" s="664"/>
      <c r="AX49" s="664"/>
      <c r="AY49" s="664"/>
      <c r="AZ49" s="664"/>
      <c r="BA49" s="665"/>
      <c r="BB49" s="663" t="str">
        <f t="shared" ref="BB49" si="363">IF(Z49="","",ROUNDDOWN(Z49/100*AS49,0))</f>
        <v/>
      </c>
      <c r="BC49" s="664"/>
      <c r="BD49" s="664"/>
      <c r="BE49" s="664"/>
      <c r="BF49" s="664"/>
      <c r="BG49" s="664"/>
      <c r="BH49" s="664"/>
      <c r="BI49" s="1067"/>
      <c r="BL49" s="521">
        <f t="shared" ref="BL49" si="364">B49</f>
        <v>0</v>
      </c>
      <c r="BM49" s="522"/>
      <c r="BN49" s="525">
        <f t="shared" ref="BN49" si="365">D49</f>
        <v>0</v>
      </c>
      <c r="BO49" s="526"/>
      <c r="BP49" s="529">
        <f t="shared" ref="BP49" si="366">F49</f>
        <v>0</v>
      </c>
      <c r="BQ49" s="530"/>
      <c r="BR49" s="530"/>
      <c r="BS49" s="530"/>
      <c r="BT49" s="530"/>
      <c r="BU49" s="530"/>
      <c r="BV49" s="530"/>
      <c r="BW49" s="530"/>
      <c r="BX49" s="530"/>
      <c r="BY49" s="530"/>
      <c r="BZ49" s="530"/>
      <c r="CA49" s="530"/>
      <c r="CB49" s="530"/>
      <c r="CC49" s="530"/>
      <c r="CD49" s="530"/>
      <c r="CE49" s="530"/>
      <c r="CF49" s="530"/>
      <c r="CG49" s="530"/>
      <c r="CH49" s="530"/>
      <c r="CI49" s="531"/>
      <c r="CJ49" s="535" t="str">
        <f t="shared" ref="CJ49" si="367">IF(Z49="","",Z49)</f>
        <v/>
      </c>
      <c r="CK49" s="535"/>
      <c r="CL49" s="535"/>
      <c r="CM49" s="537">
        <f t="shared" ref="CM49" si="368">AC49</f>
        <v>0</v>
      </c>
      <c r="CN49" s="537"/>
      <c r="CO49" s="537"/>
      <c r="CP49" s="540" t="str">
        <f t="shared" ref="CP49" si="369">IF(AF49="","",AF49)</f>
        <v/>
      </c>
      <c r="CQ49" s="1123"/>
      <c r="CR49" s="1123"/>
      <c r="CS49" s="1124"/>
      <c r="CT49" s="653">
        <f t="shared" ref="CT49" si="370">AJ49</f>
        <v>0</v>
      </c>
      <c r="CU49" s="654"/>
      <c r="CV49" s="654"/>
      <c r="CW49" s="657">
        <f t="shared" ref="CW49" si="371">IF(AF49=1,"",AM49*1)</f>
        <v>0</v>
      </c>
      <c r="CX49" s="658"/>
      <c r="CY49" s="658"/>
      <c r="CZ49" s="658"/>
      <c r="DA49" s="658"/>
      <c r="DB49" s="659"/>
      <c r="DC49" s="663" t="str">
        <f t="shared" ref="DC49" si="372">IF(AS49="","",AS49)</f>
        <v/>
      </c>
      <c r="DD49" s="664"/>
      <c r="DE49" s="664"/>
      <c r="DF49" s="664"/>
      <c r="DG49" s="664"/>
      <c r="DH49" s="664"/>
      <c r="DI49" s="664"/>
      <c r="DJ49" s="664"/>
      <c r="DK49" s="665"/>
      <c r="DL49" s="543" t="str">
        <f t="shared" ref="DL49" si="373">IF(Z49="","",ROUNDDOWN(Z49/100*AS49,0))</f>
        <v/>
      </c>
      <c r="DM49" s="544"/>
      <c r="DN49" s="544"/>
      <c r="DO49" s="544"/>
      <c r="DP49" s="544"/>
      <c r="DQ49" s="544"/>
      <c r="DR49" s="544"/>
      <c r="DS49" s="545"/>
      <c r="DV49" s="521">
        <f t="shared" ref="DV49" si="374">B49</f>
        <v>0</v>
      </c>
      <c r="DW49" s="522"/>
      <c r="DX49" s="525">
        <f t="shared" ref="DX49" si="375">D49</f>
        <v>0</v>
      </c>
      <c r="DY49" s="526"/>
      <c r="DZ49" s="529">
        <f t="shared" ref="DZ49" si="376">F49</f>
        <v>0</v>
      </c>
      <c r="EA49" s="530"/>
      <c r="EB49" s="530"/>
      <c r="EC49" s="530"/>
      <c r="ED49" s="530"/>
      <c r="EE49" s="530"/>
      <c r="EF49" s="530"/>
      <c r="EG49" s="530"/>
      <c r="EH49" s="530"/>
      <c r="EI49" s="530"/>
      <c r="EJ49" s="530"/>
      <c r="EK49" s="530"/>
      <c r="EL49" s="530"/>
      <c r="EM49" s="530"/>
      <c r="EN49" s="530"/>
      <c r="EO49" s="530"/>
      <c r="EP49" s="530"/>
      <c r="EQ49" s="530"/>
      <c r="ER49" s="530"/>
      <c r="ES49" s="531"/>
      <c r="ET49" s="535" t="str">
        <f t="shared" ref="ET49" si="377">IF(Z49="","",Z49)</f>
        <v/>
      </c>
      <c r="EU49" s="535"/>
      <c r="EV49" s="535"/>
      <c r="EW49" s="537">
        <f t="shared" ref="EW49" si="378">AC49</f>
        <v>0</v>
      </c>
      <c r="EX49" s="537"/>
      <c r="EY49" s="537"/>
      <c r="EZ49" s="540" t="str">
        <f t="shared" ref="EZ49" si="379">IF(AF49="","",AF49)</f>
        <v/>
      </c>
      <c r="FA49" s="1123"/>
      <c r="FB49" s="1123"/>
      <c r="FC49" s="1124"/>
      <c r="FD49" s="653">
        <f t="shared" ref="FD49" si="380">AJ49</f>
        <v>0</v>
      </c>
      <c r="FE49" s="654"/>
      <c r="FF49" s="654"/>
      <c r="FG49" s="657">
        <f t="shared" ref="FG49" si="381">IF(AF49=1,"",AM49)</f>
        <v>0</v>
      </c>
      <c r="FH49" s="658"/>
      <c r="FI49" s="658"/>
      <c r="FJ49" s="658"/>
      <c r="FK49" s="658"/>
      <c r="FL49" s="659"/>
      <c r="FM49" s="663" t="str">
        <f t="shared" ref="FM49" si="382">IF(AS49="","",AS49)</f>
        <v/>
      </c>
      <c r="FN49" s="664"/>
      <c r="FO49" s="664"/>
      <c r="FP49" s="664"/>
      <c r="FQ49" s="664"/>
      <c r="FR49" s="664"/>
      <c r="FS49" s="664"/>
      <c r="FT49" s="664"/>
      <c r="FU49" s="665"/>
      <c r="FV49" s="543" t="str">
        <f t="shared" ref="FV49" si="383">IF(Z49="","",ROUNDDOWN(Z49/100*AS49,0))</f>
        <v/>
      </c>
      <c r="FW49" s="544"/>
      <c r="FX49" s="544"/>
      <c r="FY49" s="544"/>
      <c r="FZ49" s="544"/>
      <c r="GA49" s="544"/>
      <c r="GB49" s="544"/>
      <c r="GC49" s="545"/>
    </row>
    <row r="50" spans="2:185" ht="11.25" customHeight="1" x14ac:dyDescent="0.4">
      <c r="B50" s="962"/>
      <c r="C50" s="963"/>
      <c r="D50" s="964"/>
      <c r="E50" s="965"/>
      <c r="F50" s="983"/>
      <c r="G50" s="984"/>
      <c r="H50" s="984"/>
      <c r="I50" s="984"/>
      <c r="J50" s="984"/>
      <c r="K50" s="984"/>
      <c r="L50" s="984"/>
      <c r="M50" s="984"/>
      <c r="N50" s="984"/>
      <c r="O50" s="984"/>
      <c r="P50" s="984"/>
      <c r="Q50" s="984"/>
      <c r="R50" s="984"/>
      <c r="S50" s="984"/>
      <c r="T50" s="984"/>
      <c r="U50" s="984"/>
      <c r="V50" s="984"/>
      <c r="W50" s="984"/>
      <c r="X50" s="984"/>
      <c r="Y50" s="985"/>
      <c r="Z50" s="969"/>
      <c r="AA50" s="970"/>
      <c r="AB50" s="971"/>
      <c r="AC50" s="975"/>
      <c r="AD50" s="975"/>
      <c r="AE50" s="975"/>
      <c r="AF50" s="979"/>
      <c r="AG50" s="1159"/>
      <c r="AH50" s="1159"/>
      <c r="AI50" s="1160"/>
      <c r="AJ50" s="935"/>
      <c r="AK50" s="936"/>
      <c r="AL50" s="936"/>
      <c r="AM50" s="1064"/>
      <c r="AN50" s="1065"/>
      <c r="AO50" s="1065"/>
      <c r="AP50" s="1065"/>
      <c r="AQ50" s="1065"/>
      <c r="AR50" s="1066"/>
      <c r="AS50" s="666"/>
      <c r="AT50" s="667"/>
      <c r="AU50" s="667"/>
      <c r="AV50" s="667"/>
      <c r="AW50" s="667"/>
      <c r="AX50" s="667"/>
      <c r="AY50" s="667"/>
      <c r="AZ50" s="667"/>
      <c r="BA50" s="668"/>
      <c r="BB50" s="666"/>
      <c r="BC50" s="667"/>
      <c r="BD50" s="667"/>
      <c r="BE50" s="667"/>
      <c r="BF50" s="667"/>
      <c r="BG50" s="667"/>
      <c r="BH50" s="667"/>
      <c r="BI50" s="1068"/>
      <c r="BL50" s="546"/>
      <c r="BM50" s="547"/>
      <c r="BN50" s="548"/>
      <c r="BO50" s="549"/>
      <c r="BP50" s="532"/>
      <c r="BQ50" s="533"/>
      <c r="BR50" s="533"/>
      <c r="BS50" s="533"/>
      <c r="BT50" s="533"/>
      <c r="BU50" s="533"/>
      <c r="BV50" s="533"/>
      <c r="BW50" s="533"/>
      <c r="BX50" s="533"/>
      <c r="BY50" s="533"/>
      <c r="BZ50" s="533"/>
      <c r="CA50" s="533"/>
      <c r="CB50" s="533"/>
      <c r="CC50" s="533"/>
      <c r="CD50" s="533"/>
      <c r="CE50" s="533"/>
      <c r="CF50" s="533"/>
      <c r="CG50" s="533"/>
      <c r="CH50" s="533"/>
      <c r="CI50" s="534"/>
      <c r="CJ50" s="536"/>
      <c r="CK50" s="536"/>
      <c r="CL50" s="536"/>
      <c r="CM50" s="538"/>
      <c r="CN50" s="538"/>
      <c r="CO50" s="538"/>
      <c r="CP50" s="669"/>
      <c r="CQ50" s="1142"/>
      <c r="CR50" s="1142"/>
      <c r="CS50" s="1143"/>
      <c r="CT50" s="655"/>
      <c r="CU50" s="656"/>
      <c r="CV50" s="656"/>
      <c r="CW50" s="660"/>
      <c r="CX50" s="661"/>
      <c r="CY50" s="661"/>
      <c r="CZ50" s="661"/>
      <c r="DA50" s="661"/>
      <c r="DB50" s="662"/>
      <c r="DC50" s="666"/>
      <c r="DD50" s="667"/>
      <c r="DE50" s="667"/>
      <c r="DF50" s="667"/>
      <c r="DG50" s="667"/>
      <c r="DH50" s="667"/>
      <c r="DI50" s="667"/>
      <c r="DJ50" s="667"/>
      <c r="DK50" s="668"/>
      <c r="DL50" s="543"/>
      <c r="DM50" s="544"/>
      <c r="DN50" s="544"/>
      <c r="DO50" s="544"/>
      <c r="DP50" s="544"/>
      <c r="DQ50" s="544"/>
      <c r="DR50" s="544"/>
      <c r="DS50" s="545"/>
      <c r="DV50" s="546"/>
      <c r="DW50" s="547"/>
      <c r="DX50" s="548"/>
      <c r="DY50" s="549"/>
      <c r="DZ50" s="532"/>
      <c r="EA50" s="533"/>
      <c r="EB50" s="533"/>
      <c r="EC50" s="533"/>
      <c r="ED50" s="533"/>
      <c r="EE50" s="533"/>
      <c r="EF50" s="533"/>
      <c r="EG50" s="533"/>
      <c r="EH50" s="533"/>
      <c r="EI50" s="533"/>
      <c r="EJ50" s="533"/>
      <c r="EK50" s="533"/>
      <c r="EL50" s="533"/>
      <c r="EM50" s="533"/>
      <c r="EN50" s="533"/>
      <c r="EO50" s="533"/>
      <c r="EP50" s="533"/>
      <c r="EQ50" s="533"/>
      <c r="ER50" s="533"/>
      <c r="ES50" s="534"/>
      <c r="ET50" s="536"/>
      <c r="EU50" s="536"/>
      <c r="EV50" s="536"/>
      <c r="EW50" s="538"/>
      <c r="EX50" s="538"/>
      <c r="EY50" s="538"/>
      <c r="EZ50" s="669"/>
      <c r="FA50" s="1142"/>
      <c r="FB50" s="1142"/>
      <c r="FC50" s="1143"/>
      <c r="FD50" s="655"/>
      <c r="FE50" s="656"/>
      <c r="FF50" s="656"/>
      <c r="FG50" s="660"/>
      <c r="FH50" s="661"/>
      <c r="FI50" s="661"/>
      <c r="FJ50" s="661"/>
      <c r="FK50" s="661"/>
      <c r="FL50" s="662"/>
      <c r="FM50" s="666"/>
      <c r="FN50" s="667"/>
      <c r="FO50" s="667"/>
      <c r="FP50" s="667"/>
      <c r="FQ50" s="667"/>
      <c r="FR50" s="667"/>
      <c r="FS50" s="667"/>
      <c r="FT50" s="667"/>
      <c r="FU50" s="668"/>
      <c r="FV50" s="543"/>
      <c r="FW50" s="544"/>
      <c r="FX50" s="544"/>
      <c r="FY50" s="544"/>
      <c r="FZ50" s="544"/>
      <c r="GA50" s="544"/>
      <c r="GB50" s="544"/>
      <c r="GC50" s="545"/>
    </row>
    <row r="51" spans="2:185" ht="11.25" customHeight="1" x14ac:dyDescent="0.4">
      <c r="B51" s="873"/>
      <c r="C51" s="874"/>
      <c r="D51" s="958"/>
      <c r="E51" s="959"/>
      <c r="F51" s="980"/>
      <c r="G51" s="981"/>
      <c r="H51" s="981"/>
      <c r="I51" s="981"/>
      <c r="J51" s="981"/>
      <c r="K51" s="981"/>
      <c r="L51" s="981"/>
      <c r="M51" s="981"/>
      <c r="N51" s="981"/>
      <c r="O51" s="981"/>
      <c r="P51" s="981"/>
      <c r="Q51" s="981"/>
      <c r="R51" s="981"/>
      <c r="S51" s="981"/>
      <c r="T51" s="981"/>
      <c r="U51" s="981"/>
      <c r="V51" s="981"/>
      <c r="W51" s="981"/>
      <c r="X51" s="981"/>
      <c r="Y51" s="982"/>
      <c r="Z51" s="966"/>
      <c r="AA51" s="967"/>
      <c r="AB51" s="968"/>
      <c r="AC51" s="974"/>
      <c r="AD51" s="974"/>
      <c r="AE51" s="974"/>
      <c r="AF51" s="977"/>
      <c r="AG51" s="1137"/>
      <c r="AH51" s="1137"/>
      <c r="AI51" s="1138"/>
      <c r="AJ51" s="933"/>
      <c r="AK51" s="934"/>
      <c r="AL51" s="934"/>
      <c r="AM51" s="1061"/>
      <c r="AN51" s="1062"/>
      <c r="AO51" s="1062"/>
      <c r="AP51" s="1062"/>
      <c r="AQ51" s="1062"/>
      <c r="AR51" s="1063"/>
      <c r="AS51" s="663" t="str">
        <f t="shared" ref="AS51" si="384">IF(AF51="","",AF51*AM51)</f>
        <v/>
      </c>
      <c r="AT51" s="664"/>
      <c r="AU51" s="664"/>
      <c r="AV51" s="664"/>
      <c r="AW51" s="664"/>
      <c r="AX51" s="664"/>
      <c r="AY51" s="664"/>
      <c r="AZ51" s="664"/>
      <c r="BA51" s="665"/>
      <c r="BB51" s="663" t="str">
        <f t="shared" ref="BB51" si="385">IF(Z51="","",ROUNDDOWN(Z51/100*AS51,0))</f>
        <v/>
      </c>
      <c r="BC51" s="664"/>
      <c r="BD51" s="664"/>
      <c r="BE51" s="664"/>
      <c r="BF51" s="664"/>
      <c r="BG51" s="664"/>
      <c r="BH51" s="664"/>
      <c r="BI51" s="1067"/>
      <c r="BL51" s="521">
        <f t="shared" ref="BL51" si="386">B51</f>
        <v>0</v>
      </c>
      <c r="BM51" s="522"/>
      <c r="BN51" s="525">
        <f t="shared" ref="BN51" si="387">D51</f>
        <v>0</v>
      </c>
      <c r="BO51" s="526"/>
      <c r="BP51" s="529">
        <f t="shared" ref="BP51" si="388">F51</f>
        <v>0</v>
      </c>
      <c r="BQ51" s="530"/>
      <c r="BR51" s="530"/>
      <c r="BS51" s="530"/>
      <c r="BT51" s="530"/>
      <c r="BU51" s="530"/>
      <c r="BV51" s="530"/>
      <c r="BW51" s="530"/>
      <c r="BX51" s="530"/>
      <c r="BY51" s="530"/>
      <c r="BZ51" s="530"/>
      <c r="CA51" s="530"/>
      <c r="CB51" s="530"/>
      <c r="CC51" s="530"/>
      <c r="CD51" s="530"/>
      <c r="CE51" s="530"/>
      <c r="CF51" s="530"/>
      <c r="CG51" s="530"/>
      <c r="CH51" s="530"/>
      <c r="CI51" s="531"/>
      <c r="CJ51" s="535" t="str">
        <f t="shared" ref="CJ51" si="389">IF(Z51="","",Z51)</f>
        <v/>
      </c>
      <c r="CK51" s="535"/>
      <c r="CL51" s="535"/>
      <c r="CM51" s="537">
        <f t="shared" ref="CM51" si="390">AC51</f>
        <v>0</v>
      </c>
      <c r="CN51" s="537"/>
      <c r="CO51" s="537"/>
      <c r="CP51" s="540" t="str">
        <f t="shared" ref="CP51" si="391">IF(AF51="","",AF51)</f>
        <v/>
      </c>
      <c r="CQ51" s="1123"/>
      <c r="CR51" s="1123"/>
      <c r="CS51" s="1124"/>
      <c r="CT51" s="653">
        <f t="shared" ref="CT51" si="392">AJ51</f>
        <v>0</v>
      </c>
      <c r="CU51" s="654"/>
      <c r="CV51" s="654"/>
      <c r="CW51" s="657">
        <f t="shared" ref="CW51" si="393">IF(AF51=1,"",AM51*1)</f>
        <v>0</v>
      </c>
      <c r="CX51" s="658"/>
      <c r="CY51" s="658"/>
      <c r="CZ51" s="658"/>
      <c r="DA51" s="658"/>
      <c r="DB51" s="659"/>
      <c r="DC51" s="663" t="str">
        <f t="shared" ref="DC51" si="394">IF(AS51="","",AS51)</f>
        <v/>
      </c>
      <c r="DD51" s="664"/>
      <c r="DE51" s="664"/>
      <c r="DF51" s="664"/>
      <c r="DG51" s="664"/>
      <c r="DH51" s="664"/>
      <c r="DI51" s="664"/>
      <c r="DJ51" s="664"/>
      <c r="DK51" s="665"/>
      <c r="DL51" s="543" t="str">
        <f t="shared" ref="DL51" si="395">IF(Z51="","",ROUNDDOWN(Z51/100*AS51,0))</f>
        <v/>
      </c>
      <c r="DM51" s="544"/>
      <c r="DN51" s="544"/>
      <c r="DO51" s="544"/>
      <c r="DP51" s="544"/>
      <c r="DQ51" s="544"/>
      <c r="DR51" s="544"/>
      <c r="DS51" s="545"/>
      <c r="DV51" s="521">
        <f t="shared" ref="DV51" si="396">B51</f>
        <v>0</v>
      </c>
      <c r="DW51" s="522"/>
      <c r="DX51" s="525">
        <f t="shared" ref="DX51" si="397">D51</f>
        <v>0</v>
      </c>
      <c r="DY51" s="526"/>
      <c r="DZ51" s="529">
        <f t="shared" ref="DZ51" si="398">F51</f>
        <v>0</v>
      </c>
      <c r="EA51" s="530"/>
      <c r="EB51" s="530"/>
      <c r="EC51" s="530"/>
      <c r="ED51" s="530"/>
      <c r="EE51" s="530"/>
      <c r="EF51" s="530"/>
      <c r="EG51" s="530"/>
      <c r="EH51" s="530"/>
      <c r="EI51" s="530"/>
      <c r="EJ51" s="530"/>
      <c r="EK51" s="530"/>
      <c r="EL51" s="530"/>
      <c r="EM51" s="530"/>
      <c r="EN51" s="530"/>
      <c r="EO51" s="530"/>
      <c r="EP51" s="530"/>
      <c r="EQ51" s="530"/>
      <c r="ER51" s="530"/>
      <c r="ES51" s="531"/>
      <c r="ET51" s="535" t="str">
        <f t="shared" ref="ET51" si="399">IF(Z51="","",Z51)</f>
        <v/>
      </c>
      <c r="EU51" s="535"/>
      <c r="EV51" s="535"/>
      <c r="EW51" s="537">
        <f t="shared" ref="EW51" si="400">AC51</f>
        <v>0</v>
      </c>
      <c r="EX51" s="537"/>
      <c r="EY51" s="537"/>
      <c r="EZ51" s="540" t="str">
        <f t="shared" ref="EZ51" si="401">IF(AF51="","",AF51)</f>
        <v/>
      </c>
      <c r="FA51" s="1123"/>
      <c r="FB51" s="1123"/>
      <c r="FC51" s="1124"/>
      <c r="FD51" s="653">
        <f t="shared" ref="FD51" si="402">AJ51</f>
        <v>0</v>
      </c>
      <c r="FE51" s="654"/>
      <c r="FF51" s="654"/>
      <c r="FG51" s="657">
        <f t="shared" ref="FG51" si="403">IF(AF51=1,"",AM51)</f>
        <v>0</v>
      </c>
      <c r="FH51" s="658"/>
      <c r="FI51" s="658"/>
      <c r="FJ51" s="658"/>
      <c r="FK51" s="658"/>
      <c r="FL51" s="659"/>
      <c r="FM51" s="663" t="str">
        <f t="shared" ref="FM51" si="404">IF(AS51="","",AS51)</f>
        <v/>
      </c>
      <c r="FN51" s="664"/>
      <c r="FO51" s="664"/>
      <c r="FP51" s="664"/>
      <c r="FQ51" s="664"/>
      <c r="FR51" s="664"/>
      <c r="FS51" s="664"/>
      <c r="FT51" s="664"/>
      <c r="FU51" s="665"/>
      <c r="FV51" s="543" t="str">
        <f t="shared" ref="FV51" si="405">IF(Z51="","",ROUNDDOWN(Z51/100*AS51,0))</f>
        <v/>
      </c>
      <c r="FW51" s="544"/>
      <c r="FX51" s="544"/>
      <c r="FY51" s="544"/>
      <c r="FZ51" s="544"/>
      <c r="GA51" s="544"/>
      <c r="GB51" s="544"/>
      <c r="GC51" s="545"/>
    </row>
    <row r="52" spans="2:185" ht="11.25" customHeight="1" x14ac:dyDescent="0.4">
      <c r="B52" s="962"/>
      <c r="C52" s="963"/>
      <c r="D52" s="964"/>
      <c r="E52" s="965"/>
      <c r="F52" s="983"/>
      <c r="G52" s="984"/>
      <c r="H52" s="984"/>
      <c r="I52" s="984"/>
      <c r="J52" s="984"/>
      <c r="K52" s="984"/>
      <c r="L52" s="984"/>
      <c r="M52" s="984"/>
      <c r="N52" s="984"/>
      <c r="O52" s="984"/>
      <c r="P52" s="984"/>
      <c r="Q52" s="984"/>
      <c r="R52" s="984"/>
      <c r="S52" s="984"/>
      <c r="T52" s="984"/>
      <c r="U52" s="984"/>
      <c r="V52" s="984"/>
      <c r="W52" s="984"/>
      <c r="X52" s="984"/>
      <c r="Y52" s="985"/>
      <c r="Z52" s="969"/>
      <c r="AA52" s="970"/>
      <c r="AB52" s="971"/>
      <c r="AC52" s="975"/>
      <c r="AD52" s="975"/>
      <c r="AE52" s="975"/>
      <c r="AF52" s="979"/>
      <c r="AG52" s="1159"/>
      <c r="AH52" s="1159"/>
      <c r="AI52" s="1160"/>
      <c r="AJ52" s="935"/>
      <c r="AK52" s="936"/>
      <c r="AL52" s="936"/>
      <c r="AM52" s="1064"/>
      <c r="AN52" s="1065"/>
      <c r="AO52" s="1065"/>
      <c r="AP52" s="1065"/>
      <c r="AQ52" s="1065"/>
      <c r="AR52" s="1066"/>
      <c r="AS52" s="666"/>
      <c r="AT52" s="667"/>
      <c r="AU52" s="667"/>
      <c r="AV52" s="667"/>
      <c r="AW52" s="667"/>
      <c r="AX52" s="667"/>
      <c r="AY52" s="667"/>
      <c r="AZ52" s="667"/>
      <c r="BA52" s="668"/>
      <c r="BB52" s="666"/>
      <c r="BC52" s="667"/>
      <c r="BD52" s="667"/>
      <c r="BE52" s="667"/>
      <c r="BF52" s="667"/>
      <c r="BG52" s="667"/>
      <c r="BH52" s="667"/>
      <c r="BI52" s="1068"/>
      <c r="BL52" s="546"/>
      <c r="BM52" s="547"/>
      <c r="BN52" s="548"/>
      <c r="BO52" s="549"/>
      <c r="BP52" s="532"/>
      <c r="BQ52" s="533"/>
      <c r="BR52" s="533"/>
      <c r="BS52" s="533"/>
      <c r="BT52" s="533"/>
      <c r="BU52" s="533"/>
      <c r="BV52" s="533"/>
      <c r="BW52" s="533"/>
      <c r="BX52" s="533"/>
      <c r="BY52" s="533"/>
      <c r="BZ52" s="533"/>
      <c r="CA52" s="533"/>
      <c r="CB52" s="533"/>
      <c r="CC52" s="533"/>
      <c r="CD52" s="533"/>
      <c r="CE52" s="533"/>
      <c r="CF52" s="533"/>
      <c r="CG52" s="533"/>
      <c r="CH52" s="533"/>
      <c r="CI52" s="534"/>
      <c r="CJ52" s="536"/>
      <c r="CK52" s="536"/>
      <c r="CL52" s="536"/>
      <c r="CM52" s="538"/>
      <c r="CN52" s="538"/>
      <c r="CO52" s="538"/>
      <c r="CP52" s="669"/>
      <c r="CQ52" s="1142"/>
      <c r="CR52" s="1142"/>
      <c r="CS52" s="1143"/>
      <c r="CT52" s="655"/>
      <c r="CU52" s="656"/>
      <c r="CV52" s="656"/>
      <c r="CW52" s="660"/>
      <c r="CX52" s="661"/>
      <c r="CY52" s="661"/>
      <c r="CZ52" s="661"/>
      <c r="DA52" s="661"/>
      <c r="DB52" s="662"/>
      <c r="DC52" s="666"/>
      <c r="DD52" s="667"/>
      <c r="DE52" s="667"/>
      <c r="DF52" s="667"/>
      <c r="DG52" s="667"/>
      <c r="DH52" s="667"/>
      <c r="DI52" s="667"/>
      <c r="DJ52" s="667"/>
      <c r="DK52" s="668"/>
      <c r="DL52" s="543"/>
      <c r="DM52" s="544"/>
      <c r="DN52" s="544"/>
      <c r="DO52" s="544"/>
      <c r="DP52" s="544"/>
      <c r="DQ52" s="544"/>
      <c r="DR52" s="544"/>
      <c r="DS52" s="545"/>
      <c r="DV52" s="546"/>
      <c r="DW52" s="547"/>
      <c r="DX52" s="548"/>
      <c r="DY52" s="549"/>
      <c r="DZ52" s="532"/>
      <c r="EA52" s="533"/>
      <c r="EB52" s="533"/>
      <c r="EC52" s="533"/>
      <c r="ED52" s="533"/>
      <c r="EE52" s="533"/>
      <c r="EF52" s="533"/>
      <c r="EG52" s="533"/>
      <c r="EH52" s="533"/>
      <c r="EI52" s="533"/>
      <c r="EJ52" s="533"/>
      <c r="EK52" s="533"/>
      <c r="EL52" s="533"/>
      <c r="EM52" s="533"/>
      <c r="EN52" s="533"/>
      <c r="EO52" s="533"/>
      <c r="EP52" s="533"/>
      <c r="EQ52" s="533"/>
      <c r="ER52" s="533"/>
      <c r="ES52" s="534"/>
      <c r="ET52" s="536"/>
      <c r="EU52" s="536"/>
      <c r="EV52" s="536"/>
      <c r="EW52" s="538"/>
      <c r="EX52" s="538"/>
      <c r="EY52" s="538"/>
      <c r="EZ52" s="669"/>
      <c r="FA52" s="1142"/>
      <c r="FB52" s="1142"/>
      <c r="FC52" s="1143"/>
      <c r="FD52" s="655"/>
      <c r="FE52" s="656"/>
      <c r="FF52" s="656"/>
      <c r="FG52" s="660"/>
      <c r="FH52" s="661"/>
      <c r="FI52" s="661"/>
      <c r="FJ52" s="661"/>
      <c r="FK52" s="661"/>
      <c r="FL52" s="662"/>
      <c r="FM52" s="666"/>
      <c r="FN52" s="667"/>
      <c r="FO52" s="667"/>
      <c r="FP52" s="667"/>
      <c r="FQ52" s="667"/>
      <c r="FR52" s="667"/>
      <c r="FS52" s="667"/>
      <c r="FT52" s="667"/>
      <c r="FU52" s="668"/>
      <c r="FV52" s="543"/>
      <c r="FW52" s="544"/>
      <c r="FX52" s="544"/>
      <c r="FY52" s="544"/>
      <c r="FZ52" s="544"/>
      <c r="GA52" s="544"/>
      <c r="GB52" s="544"/>
      <c r="GC52" s="545"/>
    </row>
    <row r="53" spans="2:185" ht="11.25" customHeight="1" x14ac:dyDescent="0.4">
      <c r="B53" s="873"/>
      <c r="C53" s="874"/>
      <c r="D53" s="958"/>
      <c r="E53" s="959"/>
      <c r="F53" s="980"/>
      <c r="G53" s="981"/>
      <c r="H53" s="981"/>
      <c r="I53" s="981"/>
      <c r="J53" s="981"/>
      <c r="K53" s="981"/>
      <c r="L53" s="981"/>
      <c r="M53" s="981"/>
      <c r="N53" s="981"/>
      <c r="O53" s="981"/>
      <c r="P53" s="981"/>
      <c r="Q53" s="981"/>
      <c r="R53" s="981"/>
      <c r="S53" s="981"/>
      <c r="T53" s="981"/>
      <c r="U53" s="981"/>
      <c r="V53" s="981"/>
      <c r="W53" s="981"/>
      <c r="X53" s="981"/>
      <c r="Y53" s="982"/>
      <c r="Z53" s="966"/>
      <c r="AA53" s="967"/>
      <c r="AB53" s="968"/>
      <c r="AC53" s="974"/>
      <c r="AD53" s="974"/>
      <c r="AE53" s="974"/>
      <c r="AF53" s="977"/>
      <c r="AG53" s="1137"/>
      <c r="AH53" s="1137"/>
      <c r="AI53" s="1138"/>
      <c r="AJ53" s="933"/>
      <c r="AK53" s="934"/>
      <c r="AL53" s="934"/>
      <c r="AM53" s="1061"/>
      <c r="AN53" s="1062"/>
      <c r="AO53" s="1062"/>
      <c r="AP53" s="1062"/>
      <c r="AQ53" s="1062"/>
      <c r="AR53" s="1063"/>
      <c r="AS53" s="663" t="str">
        <f t="shared" ref="AS53" si="406">IF(AF53="","",AF53*AM53)</f>
        <v/>
      </c>
      <c r="AT53" s="664"/>
      <c r="AU53" s="664"/>
      <c r="AV53" s="664"/>
      <c r="AW53" s="664"/>
      <c r="AX53" s="664"/>
      <c r="AY53" s="664"/>
      <c r="AZ53" s="664"/>
      <c r="BA53" s="665"/>
      <c r="BB53" s="663" t="str">
        <f t="shared" ref="BB53" si="407">IF(Z53="","",ROUNDDOWN(Z53/100*AS53,0))</f>
        <v/>
      </c>
      <c r="BC53" s="664"/>
      <c r="BD53" s="664"/>
      <c r="BE53" s="664"/>
      <c r="BF53" s="664"/>
      <c r="BG53" s="664"/>
      <c r="BH53" s="664"/>
      <c r="BI53" s="1067"/>
      <c r="BL53" s="521">
        <f t="shared" ref="BL53" si="408">B53</f>
        <v>0</v>
      </c>
      <c r="BM53" s="522"/>
      <c r="BN53" s="525">
        <f t="shared" ref="BN53" si="409">D53</f>
        <v>0</v>
      </c>
      <c r="BO53" s="526"/>
      <c r="BP53" s="529">
        <f t="shared" ref="BP53" si="410">F53</f>
        <v>0</v>
      </c>
      <c r="BQ53" s="530"/>
      <c r="BR53" s="530"/>
      <c r="BS53" s="530"/>
      <c r="BT53" s="530"/>
      <c r="BU53" s="530"/>
      <c r="BV53" s="530"/>
      <c r="BW53" s="530"/>
      <c r="BX53" s="530"/>
      <c r="BY53" s="530"/>
      <c r="BZ53" s="530"/>
      <c r="CA53" s="530"/>
      <c r="CB53" s="530"/>
      <c r="CC53" s="530"/>
      <c r="CD53" s="530"/>
      <c r="CE53" s="530"/>
      <c r="CF53" s="530"/>
      <c r="CG53" s="530"/>
      <c r="CH53" s="530"/>
      <c r="CI53" s="531"/>
      <c r="CJ53" s="535" t="str">
        <f t="shared" ref="CJ53" si="411">IF(Z53="","",Z53)</f>
        <v/>
      </c>
      <c r="CK53" s="535"/>
      <c r="CL53" s="535"/>
      <c r="CM53" s="537">
        <f t="shared" ref="CM53" si="412">AC53</f>
        <v>0</v>
      </c>
      <c r="CN53" s="537"/>
      <c r="CO53" s="537"/>
      <c r="CP53" s="540" t="str">
        <f t="shared" ref="CP53" si="413">IF(AF53="","",AF53)</f>
        <v/>
      </c>
      <c r="CQ53" s="1123"/>
      <c r="CR53" s="1123"/>
      <c r="CS53" s="1124"/>
      <c r="CT53" s="653">
        <f t="shared" ref="CT53" si="414">AJ53</f>
        <v>0</v>
      </c>
      <c r="CU53" s="654"/>
      <c r="CV53" s="654"/>
      <c r="CW53" s="657">
        <f t="shared" ref="CW53" si="415">IF(AF53=1,"",AM53*1)</f>
        <v>0</v>
      </c>
      <c r="CX53" s="658"/>
      <c r="CY53" s="658"/>
      <c r="CZ53" s="658"/>
      <c r="DA53" s="658"/>
      <c r="DB53" s="659"/>
      <c r="DC53" s="663" t="str">
        <f t="shared" ref="DC53" si="416">IF(AS53="","",AS53)</f>
        <v/>
      </c>
      <c r="DD53" s="664"/>
      <c r="DE53" s="664"/>
      <c r="DF53" s="664"/>
      <c r="DG53" s="664"/>
      <c r="DH53" s="664"/>
      <c r="DI53" s="664"/>
      <c r="DJ53" s="664"/>
      <c r="DK53" s="665"/>
      <c r="DL53" s="543" t="str">
        <f t="shared" ref="DL53" si="417">IF(Z53="","",ROUNDDOWN(Z53/100*AS53,0))</f>
        <v/>
      </c>
      <c r="DM53" s="544"/>
      <c r="DN53" s="544"/>
      <c r="DO53" s="544"/>
      <c r="DP53" s="544"/>
      <c r="DQ53" s="544"/>
      <c r="DR53" s="544"/>
      <c r="DS53" s="545"/>
      <c r="DV53" s="521">
        <f t="shared" ref="DV53" si="418">B53</f>
        <v>0</v>
      </c>
      <c r="DW53" s="522"/>
      <c r="DX53" s="525">
        <f t="shared" ref="DX53" si="419">D53</f>
        <v>0</v>
      </c>
      <c r="DY53" s="526"/>
      <c r="DZ53" s="529">
        <f t="shared" ref="DZ53" si="420">F53</f>
        <v>0</v>
      </c>
      <c r="EA53" s="530"/>
      <c r="EB53" s="530"/>
      <c r="EC53" s="530"/>
      <c r="ED53" s="530"/>
      <c r="EE53" s="530"/>
      <c r="EF53" s="530"/>
      <c r="EG53" s="530"/>
      <c r="EH53" s="530"/>
      <c r="EI53" s="530"/>
      <c r="EJ53" s="530"/>
      <c r="EK53" s="530"/>
      <c r="EL53" s="530"/>
      <c r="EM53" s="530"/>
      <c r="EN53" s="530"/>
      <c r="EO53" s="530"/>
      <c r="EP53" s="530"/>
      <c r="EQ53" s="530"/>
      <c r="ER53" s="530"/>
      <c r="ES53" s="531"/>
      <c r="ET53" s="535" t="str">
        <f t="shared" ref="ET53" si="421">IF(Z53="","",Z53)</f>
        <v/>
      </c>
      <c r="EU53" s="535"/>
      <c r="EV53" s="535"/>
      <c r="EW53" s="537">
        <f t="shared" ref="EW53" si="422">AC53</f>
        <v>0</v>
      </c>
      <c r="EX53" s="537"/>
      <c r="EY53" s="537"/>
      <c r="EZ53" s="540" t="str">
        <f t="shared" ref="EZ53" si="423">IF(AF53="","",AF53)</f>
        <v/>
      </c>
      <c r="FA53" s="1123"/>
      <c r="FB53" s="1123"/>
      <c r="FC53" s="1124"/>
      <c r="FD53" s="653">
        <f t="shared" ref="FD53" si="424">AJ53</f>
        <v>0</v>
      </c>
      <c r="FE53" s="654"/>
      <c r="FF53" s="654"/>
      <c r="FG53" s="657">
        <f t="shared" ref="FG53" si="425">IF(AF53=1,"",AM53)</f>
        <v>0</v>
      </c>
      <c r="FH53" s="658"/>
      <c r="FI53" s="658"/>
      <c r="FJ53" s="658"/>
      <c r="FK53" s="658"/>
      <c r="FL53" s="659"/>
      <c r="FM53" s="663" t="str">
        <f t="shared" ref="FM53" si="426">IF(AS53="","",AS53)</f>
        <v/>
      </c>
      <c r="FN53" s="664"/>
      <c r="FO53" s="664"/>
      <c r="FP53" s="664"/>
      <c r="FQ53" s="664"/>
      <c r="FR53" s="664"/>
      <c r="FS53" s="664"/>
      <c r="FT53" s="664"/>
      <c r="FU53" s="665"/>
      <c r="FV53" s="543" t="str">
        <f t="shared" ref="FV53" si="427">IF(Z53="","",ROUNDDOWN(Z53/100*AS53,0))</f>
        <v/>
      </c>
      <c r="FW53" s="544"/>
      <c r="FX53" s="544"/>
      <c r="FY53" s="544"/>
      <c r="FZ53" s="544"/>
      <c r="GA53" s="544"/>
      <c r="GB53" s="544"/>
      <c r="GC53" s="545"/>
    </row>
    <row r="54" spans="2:185" ht="11.25" customHeight="1" x14ac:dyDescent="0.4">
      <c r="B54" s="962"/>
      <c r="C54" s="963"/>
      <c r="D54" s="964"/>
      <c r="E54" s="965"/>
      <c r="F54" s="983"/>
      <c r="G54" s="984"/>
      <c r="H54" s="984"/>
      <c r="I54" s="984"/>
      <c r="J54" s="984"/>
      <c r="K54" s="984"/>
      <c r="L54" s="984"/>
      <c r="M54" s="984"/>
      <c r="N54" s="984"/>
      <c r="O54" s="984"/>
      <c r="P54" s="984"/>
      <c r="Q54" s="984"/>
      <c r="R54" s="984"/>
      <c r="S54" s="984"/>
      <c r="T54" s="984"/>
      <c r="U54" s="984"/>
      <c r="V54" s="984"/>
      <c r="W54" s="984"/>
      <c r="X54" s="984"/>
      <c r="Y54" s="985"/>
      <c r="Z54" s="969"/>
      <c r="AA54" s="970"/>
      <c r="AB54" s="971"/>
      <c r="AC54" s="975"/>
      <c r="AD54" s="975"/>
      <c r="AE54" s="975"/>
      <c r="AF54" s="979"/>
      <c r="AG54" s="1159"/>
      <c r="AH54" s="1159"/>
      <c r="AI54" s="1160"/>
      <c r="AJ54" s="935"/>
      <c r="AK54" s="936"/>
      <c r="AL54" s="936"/>
      <c r="AM54" s="1064"/>
      <c r="AN54" s="1065"/>
      <c r="AO54" s="1065"/>
      <c r="AP54" s="1065"/>
      <c r="AQ54" s="1065"/>
      <c r="AR54" s="1066"/>
      <c r="AS54" s="666"/>
      <c r="AT54" s="667"/>
      <c r="AU54" s="667"/>
      <c r="AV54" s="667"/>
      <c r="AW54" s="667"/>
      <c r="AX54" s="667"/>
      <c r="AY54" s="667"/>
      <c r="AZ54" s="667"/>
      <c r="BA54" s="668"/>
      <c r="BB54" s="666"/>
      <c r="BC54" s="667"/>
      <c r="BD54" s="667"/>
      <c r="BE54" s="667"/>
      <c r="BF54" s="667"/>
      <c r="BG54" s="667"/>
      <c r="BH54" s="667"/>
      <c r="BI54" s="1068"/>
      <c r="BL54" s="546"/>
      <c r="BM54" s="547"/>
      <c r="BN54" s="548"/>
      <c r="BO54" s="549"/>
      <c r="BP54" s="532"/>
      <c r="BQ54" s="533"/>
      <c r="BR54" s="533"/>
      <c r="BS54" s="533"/>
      <c r="BT54" s="533"/>
      <c r="BU54" s="533"/>
      <c r="BV54" s="533"/>
      <c r="BW54" s="533"/>
      <c r="BX54" s="533"/>
      <c r="BY54" s="533"/>
      <c r="BZ54" s="533"/>
      <c r="CA54" s="533"/>
      <c r="CB54" s="533"/>
      <c r="CC54" s="533"/>
      <c r="CD54" s="533"/>
      <c r="CE54" s="533"/>
      <c r="CF54" s="533"/>
      <c r="CG54" s="533"/>
      <c r="CH54" s="533"/>
      <c r="CI54" s="534"/>
      <c r="CJ54" s="536"/>
      <c r="CK54" s="536"/>
      <c r="CL54" s="536"/>
      <c r="CM54" s="538"/>
      <c r="CN54" s="538"/>
      <c r="CO54" s="538"/>
      <c r="CP54" s="669"/>
      <c r="CQ54" s="1142"/>
      <c r="CR54" s="1142"/>
      <c r="CS54" s="1143"/>
      <c r="CT54" s="655"/>
      <c r="CU54" s="656"/>
      <c r="CV54" s="656"/>
      <c r="CW54" s="660"/>
      <c r="CX54" s="661"/>
      <c r="CY54" s="661"/>
      <c r="CZ54" s="661"/>
      <c r="DA54" s="661"/>
      <c r="DB54" s="662"/>
      <c r="DC54" s="666"/>
      <c r="DD54" s="667"/>
      <c r="DE54" s="667"/>
      <c r="DF54" s="667"/>
      <c r="DG54" s="667"/>
      <c r="DH54" s="667"/>
      <c r="DI54" s="667"/>
      <c r="DJ54" s="667"/>
      <c r="DK54" s="668"/>
      <c r="DL54" s="543"/>
      <c r="DM54" s="544"/>
      <c r="DN54" s="544"/>
      <c r="DO54" s="544"/>
      <c r="DP54" s="544"/>
      <c r="DQ54" s="544"/>
      <c r="DR54" s="544"/>
      <c r="DS54" s="545"/>
      <c r="DV54" s="546"/>
      <c r="DW54" s="547"/>
      <c r="DX54" s="548"/>
      <c r="DY54" s="549"/>
      <c r="DZ54" s="532"/>
      <c r="EA54" s="533"/>
      <c r="EB54" s="533"/>
      <c r="EC54" s="533"/>
      <c r="ED54" s="533"/>
      <c r="EE54" s="533"/>
      <c r="EF54" s="533"/>
      <c r="EG54" s="533"/>
      <c r="EH54" s="533"/>
      <c r="EI54" s="533"/>
      <c r="EJ54" s="533"/>
      <c r="EK54" s="533"/>
      <c r="EL54" s="533"/>
      <c r="EM54" s="533"/>
      <c r="EN54" s="533"/>
      <c r="EO54" s="533"/>
      <c r="EP54" s="533"/>
      <c r="EQ54" s="533"/>
      <c r="ER54" s="533"/>
      <c r="ES54" s="534"/>
      <c r="ET54" s="536"/>
      <c r="EU54" s="536"/>
      <c r="EV54" s="536"/>
      <c r="EW54" s="538"/>
      <c r="EX54" s="538"/>
      <c r="EY54" s="538"/>
      <c r="EZ54" s="669"/>
      <c r="FA54" s="1142"/>
      <c r="FB54" s="1142"/>
      <c r="FC54" s="1143"/>
      <c r="FD54" s="655"/>
      <c r="FE54" s="656"/>
      <c r="FF54" s="656"/>
      <c r="FG54" s="660"/>
      <c r="FH54" s="661"/>
      <c r="FI54" s="661"/>
      <c r="FJ54" s="661"/>
      <c r="FK54" s="661"/>
      <c r="FL54" s="662"/>
      <c r="FM54" s="666"/>
      <c r="FN54" s="667"/>
      <c r="FO54" s="667"/>
      <c r="FP54" s="667"/>
      <c r="FQ54" s="667"/>
      <c r="FR54" s="667"/>
      <c r="FS54" s="667"/>
      <c r="FT54" s="667"/>
      <c r="FU54" s="668"/>
      <c r="FV54" s="543"/>
      <c r="FW54" s="544"/>
      <c r="FX54" s="544"/>
      <c r="FY54" s="544"/>
      <c r="FZ54" s="544"/>
      <c r="GA54" s="544"/>
      <c r="GB54" s="544"/>
      <c r="GC54" s="545"/>
    </row>
    <row r="55" spans="2:185" ht="11.25" customHeight="1" x14ac:dyDescent="0.4">
      <c r="B55" s="873"/>
      <c r="C55" s="874"/>
      <c r="D55" s="958"/>
      <c r="E55" s="959"/>
      <c r="F55" s="980"/>
      <c r="G55" s="981"/>
      <c r="H55" s="981"/>
      <c r="I55" s="981"/>
      <c r="J55" s="981"/>
      <c r="K55" s="981"/>
      <c r="L55" s="981"/>
      <c r="M55" s="981"/>
      <c r="N55" s="981"/>
      <c r="O55" s="981"/>
      <c r="P55" s="981"/>
      <c r="Q55" s="981"/>
      <c r="R55" s="981"/>
      <c r="S55" s="981"/>
      <c r="T55" s="981"/>
      <c r="U55" s="981"/>
      <c r="V55" s="981"/>
      <c r="W55" s="981"/>
      <c r="X55" s="981"/>
      <c r="Y55" s="982"/>
      <c r="Z55" s="966"/>
      <c r="AA55" s="967"/>
      <c r="AB55" s="968"/>
      <c r="AC55" s="974"/>
      <c r="AD55" s="974"/>
      <c r="AE55" s="974"/>
      <c r="AF55" s="977"/>
      <c r="AG55" s="1137"/>
      <c r="AH55" s="1137"/>
      <c r="AI55" s="1138"/>
      <c r="AJ55" s="933"/>
      <c r="AK55" s="934"/>
      <c r="AL55" s="934"/>
      <c r="AM55" s="1061"/>
      <c r="AN55" s="1062"/>
      <c r="AO55" s="1062"/>
      <c r="AP55" s="1062"/>
      <c r="AQ55" s="1062"/>
      <c r="AR55" s="1063"/>
      <c r="AS55" s="663" t="str">
        <f t="shared" ref="AS55" si="428">IF(AF55="","",AF55*AM55)</f>
        <v/>
      </c>
      <c r="AT55" s="664"/>
      <c r="AU55" s="664"/>
      <c r="AV55" s="664"/>
      <c r="AW55" s="664"/>
      <c r="AX55" s="664"/>
      <c r="AY55" s="664"/>
      <c r="AZ55" s="664"/>
      <c r="BA55" s="665"/>
      <c r="BB55" s="663" t="str">
        <f t="shared" ref="BB55" si="429">IF(Z55="","",ROUNDDOWN(Z55/100*AS55,0))</f>
        <v/>
      </c>
      <c r="BC55" s="664"/>
      <c r="BD55" s="664"/>
      <c r="BE55" s="664"/>
      <c r="BF55" s="664"/>
      <c r="BG55" s="664"/>
      <c r="BH55" s="664"/>
      <c r="BI55" s="1067"/>
      <c r="BL55" s="521">
        <f t="shared" ref="BL55" si="430">B55</f>
        <v>0</v>
      </c>
      <c r="BM55" s="522"/>
      <c r="BN55" s="525">
        <f t="shared" ref="BN55" si="431">D55</f>
        <v>0</v>
      </c>
      <c r="BO55" s="526"/>
      <c r="BP55" s="529">
        <f t="shared" ref="BP55" si="432">F55</f>
        <v>0</v>
      </c>
      <c r="BQ55" s="530"/>
      <c r="BR55" s="530"/>
      <c r="BS55" s="530"/>
      <c r="BT55" s="530"/>
      <c r="BU55" s="530"/>
      <c r="BV55" s="530"/>
      <c r="BW55" s="530"/>
      <c r="BX55" s="530"/>
      <c r="BY55" s="530"/>
      <c r="BZ55" s="530"/>
      <c r="CA55" s="530"/>
      <c r="CB55" s="530"/>
      <c r="CC55" s="530"/>
      <c r="CD55" s="530"/>
      <c r="CE55" s="530"/>
      <c r="CF55" s="530"/>
      <c r="CG55" s="530"/>
      <c r="CH55" s="530"/>
      <c r="CI55" s="531"/>
      <c r="CJ55" s="535" t="str">
        <f t="shared" ref="CJ55" si="433">IF(Z55="","",Z55)</f>
        <v/>
      </c>
      <c r="CK55" s="535"/>
      <c r="CL55" s="535"/>
      <c r="CM55" s="537">
        <f t="shared" ref="CM55" si="434">AC55</f>
        <v>0</v>
      </c>
      <c r="CN55" s="537"/>
      <c r="CO55" s="537"/>
      <c r="CP55" s="540" t="str">
        <f t="shared" ref="CP55" si="435">IF(AF55="","",AF55)</f>
        <v/>
      </c>
      <c r="CQ55" s="1123"/>
      <c r="CR55" s="1123"/>
      <c r="CS55" s="1124"/>
      <c r="CT55" s="653">
        <f t="shared" ref="CT55" si="436">AJ55</f>
        <v>0</v>
      </c>
      <c r="CU55" s="654"/>
      <c r="CV55" s="654"/>
      <c r="CW55" s="657">
        <f t="shared" ref="CW55" si="437">IF(AF55=1,"",AM55*1)</f>
        <v>0</v>
      </c>
      <c r="CX55" s="658"/>
      <c r="CY55" s="658"/>
      <c r="CZ55" s="658"/>
      <c r="DA55" s="658"/>
      <c r="DB55" s="659"/>
      <c r="DC55" s="663" t="str">
        <f t="shared" ref="DC55" si="438">IF(AS55="","",AS55)</f>
        <v/>
      </c>
      <c r="DD55" s="664"/>
      <c r="DE55" s="664"/>
      <c r="DF55" s="664"/>
      <c r="DG55" s="664"/>
      <c r="DH55" s="664"/>
      <c r="DI55" s="664"/>
      <c r="DJ55" s="664"/>
      <c r="DK55" s="665"/>
      <c r="DL55" s="543" t="str">
        <f t="shared" ref="DL55" si="439">IF(Z55="","",ROUNDDOWN(Z55/100*AS55,0))</f>
        <v/>
      </c>
      <c r="DM55" s="544"/>
      <c r="DN55" s="544"/>
      <c r="DO55" s="544"/>
      <c r="DP55" s="544"/>
      <c r="DQ55" s="544"/>
      <c r="DR55" s="544"/>
      <c r="DS55" s="545"/>
      <c r="DV55" s="521">
        <f t="shared" ref="DV55" si="440">B55</f>
        <v>0</v>
      </c>
      <c r="DW55" s="522"/>
      <c r="DX55" s="525">
        <f t="shared" ref="DX55" si="441">D55</f>
        <v>0</v>
      </c>
      <c r="DY55" s="526"/>
      <c r="DZ55" s="529">
        <f t="shared" ref="DZ55" si="442">F55</f>
        <v>0</v>
      </c>
      <c r="EA55" s="530"/>
      <c r="EB55" s="530"/>
      <c r="EC55" s="530"/>
      <c r="ED55" s="530"/>
      <c r="EE55" s="530"/>
      <c r="EF55" s="530"/>
      <c r="EG55" s="530"/>
      <c r="EH55" s="530"/>
      <c r="EI55" s="530"/>
      <c r="EJ55" s="530"/>
      <c r="EK55" s="530"/>
      <c r="EL55" s="530"/>
      <c r="EM55" s="530"/>
      <c r="EN55" s="530"/>
      <c r="EO55" s="530"/>
      <c r="EP55" s="530"/>
      <c r="EQ55" s="530"/>
      <c r="ER55" s="530"/>
      <c r="ES55" s="531"/>
      <c r="ET55" s="535" t="str">
        <f t="shared" ref="ET55" si="443">IF(Z55="","",Z55)</f>
        <v/>
      </c>
      <c r="EU55" s="535"/>
      <c r="EV55" s="535"/>
      <c r="EW55" s="537">
        <f t="shared" ref="EW55" si="444">AC55</f>
        <v>0</v>
      </c>
      <c r="EX55" s="537"/>
      <c r="EY55" s="537"/>
      <c r="EZ55" s="540" t="str">
        <f t="shared" ref="EZ55" si="445">IF(AF55="","",AF55)</f>
        <v/>
      </c>
      <c r="FA55" s="1123"/>
      <c r="FB55" s="1123"/>
      <c r="FC55" s="1124"/>
      <c r="FD55" s="653">
        <f t="shared" ref="FD55" si="446">AJ55</f>
        <v>0</v>
      </c>
      <c r="FE55" s="654"/>
      <c r="FF55" s="654"/>
      <c r="FG55" s="657">
        <f t="shared" ref="FG55" si="447">IF(AF55=1,"",AM55)</f>
        <v>0</v>
      </c>
      <c r="FH55" s="658"/>
      <c r="FI55" s="658"/>
      <c r="FJ55" s="658"/>
      <c r="FK55" s="658"/>
      <c r="FL55" s="659"/>
      <c r="FM55" s="663" t="str">
        <f t="shared" ref="FM55" si="448">IF(AS55="","",AS55)</f>
        <v/>
      </c>
      <c r="FN55" s="664"/>
      <c r="FO55" s="664"/>
      <c r="FP55" s="664"/>
      <c r="FQ55" s="664"/>
      <c r="FR55" s="664"/>
      <c r="FS55" s="664"/>
      <c r="FT55" s="664"/>
      <c r="FU55" s="665"/>
      <c r="FV55" s="543" t="str">
        <f t="shared" ref="FV55" si="449">IF(Z55="","",ROUNDDOWN(Z55/100*AS55,0))</f>
        <v/>
      </c>
      <c r="FW55" s="544"/>
      <c r="FX55" s="544"/>
      <c r="FY55" s="544"/>
      <c r="FZ55" s="544"/>
      <c r="GA55" s="544"/>
      <c r="GB55" s="544"/>
      <c r="GC55" s="545"/>
    </row>
    <row r="56" spans="2:185" ht="11.25" customHeight="1" x14ac:dyDescent="0.4">
      <c r="B56" s="962"/>
      <c r="C56" s="963"/>
      <c r="D56" s="964"/>
      <c r="E56" s="965"/>
      <c r="F56" s="983"/>
      <c r="G56" s="984"/>
      <c r="H56" s="984"/>
      <c r="I56" s="984"/>
      <c r="J56" s="984"/>
      <c r="K56" s="984"/>
      <c r="L56" s="984"/>
      <c r="M56" s="984"/>
      <c r="N56" s="984"/>
      <c r="O56" s="984"/>
      <c r="P56" s="984"/>
      <c r="Q56" s="984"/>
      <c r="R56" s="984"/>
      <c r="S56" s="984"/>
      <c r="T56" s="984"/>
      <c r="U56" s="984"/>
      <c r="V56" s="984"/>
      <c r="W56" s="984"/>
      <c r="X56" s="984"/>
      <c r="Y56" s="985"/>
      <c r="Z56" s="969"/>
      <c r="AA56" s="970"/>
      <c r="AB56" s="971"/>
      <c r="AC56" s="975"/>
      <c r="AD56" s="975"/>
      <c r="AE56" s="975"/>
      <c r="AF56" s="979"/>
      <c r="AG56" s="1159"/>
      <c r="AH56" s="1159"/>
      <c r="AI56" s="1160"/>
      <c r="AJ56" s="935"/>
      <c r="AK56" s="936"/>
      <c r="AL56" s="936"/>
      <c r="AM56" s="1064"/>
      <c r="AN56" s="1065"/>
      <c r="AO56" s="1065"/>
      <c r="AP56" s="1065"/>
      <c r="AQ56" s="1065"/>
      <c r="AR56" s="1066"/>
      <c r="AS56" s="666"/>
      <c r="AT56" s="667"/>
      <c r="AU56" s="667"/>
      <c r="AV56" s="667"/>
      <c r="AW56" s="667"/>
      <c r="AX56" s="667"/>
      <c r="AY56" s="667"/>
      <c r="AZ56" s="667"/>
      <c r="BA56" s="668"/>
      <c r="BB56" s="666"/>
      <c r="BC56" s="667"/>
      <c r="BD56" s="667"/>
      <c r="BE56" s="667"/>
      <c r="BF56" s="667"/>
      <c r="BG56" s="667"/>
      <c r="BH56" s="667"/>
      <c r="BI56" s="1068"/>
      <c r="BL56" s="546"/>
      <c r="BM56" s="547"/>
      <c r="BN56" s="548"/>
      <c r="BO56" s="549"/>
      <c r="BP56" s="532"/>
      <c r="BQ56" s="533"/>
      <c r="BR56" s="533"/>
      <c r="BS56" s="533"/>
      <c r="BT56" s="533"/>
      <c r="BU56" s="533"/>
      <c r="BV56" s="533"/>
      <c r="BW56" s="533"/>
      <c r="BX56" s="533"/>
      <c r="BY56" s="533"/>
      <c r="BZ56" s="533"/>
      <c r="CA56" s="533"/>
      <c r="CB56" s="533"/>
      <c r="CC56" s="533"/>
      <c r="CD56" s="533"/>
      <c r="CE56" s="533"/>
      <c r="CF56" s="533"/>
      <c r="CG56" s="533"/>
      <c r="CH56" s="533"/>
      <c r="CI56" s="534"/>
      <c r="CJ56" s="536"/>
      <c r="CK56" s="536"/>
      <c r="CL56" s="536"/>
      <c r="CM56" s="538"/>
      <c r="CN56" s="538"/>
      <c r="CO56" s="538"/>
      <c r="CP56" s="669"/>
      <c r="CQ56" s="1142"/>
      <c r="CR56" s="1142"/>
      <c r="CS56" s="1143"/>
      <c r="CT56" s="655"/>
      <c r="CU56" s="656"/>
      <c r="CV56" s="656"/>
      <c r="CW56" s="660"/>
      <c r="CX56" s="661"/>
      <c r="CY56" s="661"/>
      <c r="CZ56" s="661"/>
      <c r="DA56" s="661"/>
      <c r="DB56" s="662"/>
      <c r="DC56" s="666"/>
      <c r="DD56" s="667"/>
      <c r="DE56" s="667"/>
      <c r="DF56" s="667"/>
      <c r="DG56" s="667"/>
      <c r="DH56" s="667"/>
      <c r="DI56" s="667"/>
      <c r="DJ56" s="667"/>
      <c r="DK56" s="668"/>
      <c r="DL56" s="543"/>
      <c r="DM56" s="544"/>
      <c r="DN56" s="544"/>
      <c r="DO56" s="544"/>
      <c r="DP56" s="544"/>
      <c r="DQ56" s="544"/>
      <c r="DR56" s="544"/>
      <c r="DS56" s="545"/>
      <c r="DV56" s="546"/>
      <c r="DW56" s="547"/>
      <c r="DX56" s="548"/>
      <c r="DY56" s="549"/>
      <c r="DZ56" s="532"/>
      <c r="EA56" s="533"/>
      <c r="EB56" s="533"/>
      <c r="EC56" s="533"/>
      <c r="ED56" s="533"/>
      <c r="EE56" s="533"/>
      <c r="EF56" s="533"/>
      <c r="EG56" s="533"/>
      <c r="EH56" s="533"/>
      <c r="EI56" s="533"/>
      <c r="EJ56" s="533"/>
      <c r="EK56" s="533"/>
      <c r="EL56" s="533"/>
      <c r="EM56" s="533"/>
      <c r="EN56" s="533"/>
      <c r="EO56" s="533"/>
      <c r="EP56" s="533"/>
      <c r="EQ56" s="533"/>
      <c r="ER56" s="533"/>
      <c r="ES56" s="534"/>
      <c r="ET56" s="536"/>
      <c r="EU56" s="536"/>
      <c r="EV56" s="536"/>
      <c r="EW56" s="538"/>
      <c r="EX56" s="538"/>
      <c r="EY56" s="538"/>
      <c r="EZ56" s="669"/>
      <c r="FA56" s="1142"/>
      <c r="FB56" s="1142"/>
      <c r="FC56" s="1143"/>
      <c r="FD56" s="655"/>
      <c r="FE56" s="656"/>
      <c r="FF56" s="656"/>
      <c r="FG56" s="660"/>
      <c r="FH56" s="661"/>
      <c r="FI56" s="661"/>
      <c r="FJ56" s="661"/>
      <c r="FK56" s="661"/>
      <c r="FL56" s="662"/>
      <c r="FM56" s="666"/>
      <c r="FN56" s="667"/>
      <c r="FO56" s="667"/>
      <c r="FP56" s="667"/>
      <c r="FQ56" s="667"/>
      <c r="FR56" s="667"/>
      <c r="FS56" s="667"/>
      <c r="FT56" s="667"/>
      <c r="FU56" s="668"/>
      <c r="FV56" s="543"/>
      <c r="FW56" s="544"/>
      <c r="FX56" s="544"/>
      <c r="FY56" s="544"/>
      <c r="FZ56" s="544"/>
      <c r="GA56" s="544"/>
      <c r="GB56" s="544"/>
      <c r="GC56" s="545"/>
    </row>
    <row r="57" spans="2:185" ht="11.25" customHeight="1" x14ac:dyDescent="0.4">
      <c r="B57" s="873"/>
      <c r="C57" s="874"/>
      <c r="D57" s="958"/>
      <c r="E57" s="959"/>
      <c r="F57" s="980"/>
      <c r="G57" s="981"/>
      <c r="H57" s="981"/>
      <c r="I57" s="981"/>
      <c r="J57" s="981"/>
      <c r="K57" s="981"/>
      <c r="L57" s="981"/>
      <c r="M57" s="981"/>
      <c r="N57" s="981"/>
      <c r="O57" s="981"/>
      <c r="P57" s="981"/>
      <c r="Q57" s="981"/>
      <c r="R57" s="981"/>
      <c r="S57" s="981"/>
      <c r="T57" s="981"/>
      <c r="U57" s="981"/>
      <c r="V57" s="981"/>
      <c r="W57" s="981"/>
      <c r="X57" s="981"/>
      <c r="Y57" s="982"/>
      <c r="Z57" s="966"/>
      <c r="AA57" s="967"/>
      <c r="AB57" s="968"/>
      <c r="AC57" s="974"/>
      <c r="AD57" s="974"/>
      <c r="AE57" s="974"/>
      <c r="AF57" s="977"/>
      <c r="AG57" s="1137"/>
      <c r="AH57" s="1137"/>
      <c r="AI57" s="1138"/>
      <c r="AJ57" s="933"/>
      <c r="AK57" s="934"/>
      <c r="AL57" s="934"/>
      <c r="AM57" s="1061"/>
      <c r="AN57" s="1062"/>
      <c r="AO57" s="1062"/>
      <c r="AP57" s="1062"/>
      <c r="AQ57" s="1062"/>
      <c r="AR57" s="1063"/>
      <c r="AS57" s="663" t="str">
        <f t="shared" ref="AS57" si="450">IF(AF57="","",AF57*AM57)</f>
        <v/>
      </c>
      <c r="AT57" s="664"/>
      <c r="AU57" s="664"/>
      <c r="AV57" s="664"/>
      <c r="AW57" s="664"/>
      <c r="AX57" s="664"/>
      <c r="AY57" s="664"/>
      <c r="AZ57" s="664"/>
      <c r="BA57" s="665"/>
      <c r="BB57" s="663" t="str">
        <f t="shared" ref="BB57" si="451">IF(Z57="","",ROUNDDOWN(Z57/100*AS57,0))</f>
        <v/>
      </c>
      <c r="BC57" s="664"/>
      <c r="BD57" s="664"/>
      <c r="BE57" s="664"/>
      <c r="BF57" s="664"/>
      <c r="BG57" s="664"/>
      <c r="BH57" s="664"/>
      <c r="BI57" s="1067"/>
      <c r="BL57" s="521">
        <f t="shared" ref="BL57" si="452">B57</f>
        <v>0</v>
      </c>
      <c r="BM57" s="522"/>
      <c r="BN57" s="525">
        <f t="shared" ref="BN57" si="453">D57</f>
        <v>0</v>
      </c>
      <c r="BO57" s="526"/>
      <c r="BP57" s="529">
        <f t="shared" ref="BP57" si="454">F57</f>
        <v>0</v>
      </c>
      <c r="BQ57" s="530"/>
      <c r="BR57" s="530"/>
      <c r="BS57" s="530"/>
      <c r="BT57" s="530"/>
      <c r="BU57" s="530"/>
      <c r="BV57" s="530"/>
      <c r="BW57" s="530"/>
      <c r="BX57" s="530"/>
      <c r="BY57" s="530"/>
      <c r="BZ57" s="530"/>
      <c r="CA57" s="530"/>
      <c r="CB57" s="530"/>
      <c r="CC57" s="530"/>
      <c r="CD57" s="530"/>
      <c r="CE57" s="530"/>
      <c r="CF57" s="530"/>
      <c r="CG57" s="530"/>
      <c r="CH57" s="530"/>
      <c r="CI57" s="531"/>
      <c r="CJ57" s="535" t="str">
        <f t="shared" ref="CJ57" si="455">IF(Z57="","",Z57)</f>
        <v/>
      </c>
      <c r="CK57" s="535"/>
      <c r="CL57" s="535"/>
      <c r="CM57" s="537">
        <f t="shared" ref="CM57" si="456">AC57</f>
        <v>0</v>
      </c>
      <c r="CN57" s="537"/>
      <c r="CO57" s="537"/>
      <c r="CP57" s="540" t="str">
        <f t="shared" ref="CP57" si="457">IF(AF57="","",AF57)</f>
        <v/>
      </c>
      <c r="CQ57" s="1123"/>
      <c r="CR57" s="1123"/>
      <c r="CS57" s="1124"/>
      <c r="CT57" s="653">
        <f t="shared" ref="CT57" si="458">AJ57</f>
        <v>0</v>
      </c>
      <c r="CU57" s="654"/>
      <c r="CV57" s="654"/>
      <c r="CW57" s="657">
        <f t="shared" ref="CW57" si="459">IF(AF57=1,"",AM57*1)</f>
        <v>0</v>
      </c>
      <c r="CX57" s="658"/>
      <c r="CY57" s="658"/>
      <c r="CZ57" s="658"/>
      <c r="DA57" s="658"/>
      <c r="DB57" s="659"/>
      <c r="DC57" s="663" t="str">
        <f t="shared" ref="DC57" si="460">IF(AS57="","",AS57)</f>
        <v/>
      </c>
      <c r="DD57" s="664"/>
      <c r="DE57" s="664"/>
      <c r="DF57" s="664"/>
      <c r="DG57" s="664"/>
      <c r="DH57" s="664"/>
      <c r="DI57" s="664"/>
      <c r="DJ57" s="664"/>
      <c r="DK57" s="665"/>
      <c r="DL57" s="543" t="str">
        <f t="shared" ref="DL57" si="461">IF(Z57="","",ROUNDDOWN(Z57/100*AS57,0))</f>
        <v/>
      </c>
      <c r="DM57" s="544"/>
      <c r="DN57" s="544"/>
      <c r="DO57" s="544"/>
      <c r="DP57" s="544"/>
      <c r="DQ57" s="544"/>
      <c r="DR57" s="544"/>
      <c r="DS57" s="545"/>
      <c r="DV57" s="521">
        <f t="shared" ref="DV57" si="462">B57</f>
        <v>0</v>
      </c>
      <c r="DW57" s="522"/>
      <c r="DX57" s="525">
        <f t="shared" ref="DX57" si="463">D57</f>
        <v>0</v>
      </c>
      <c r="DY57" s="526"/>
      <c r="DZ57" s="529">
        <f t="shared" ref="DZ57" si="464">F57</f>
        <v>0</v>
      </c>
      <c r="EA57" s="530"/>
      <c r="EB57" s="530"/>
      <c r="EC57" s="530"/>
      <c r="ED57" s="530"/>
      <c r="EE57" s="530"/>
      <c r="EF57" s="530"/>
      <c r="EG57" s="530"/>
      <c r="EH57" s="530"/>
      <c r="EI57" s="530"/>
      <c r="EJ57" s="530"/>
      <c r="EK57" s="530"/>
      <c r="EL57" s="530"/>
      <c r="EM57" s="530"/>
      <c r="EN57" s="530"/>
      <c r="EO57" s="530"/>
      <c r="EP57" s="530"/>
      <c r="EQ57" s="530"/>
      <c r="ER57" s="530"/>
      <c r="ES57" s="531"/>
      <c r="ET57" s="535" t="str">
        <f t="shared" ref="ET57" si="465">IF(Z57="","",Z57)</f>
        <v/>
      </c>
      <c r="EU57" s="535"/>
      <c r="EV57" s="535"/>
      <c r="EW57" s="537">
        <f t="shared" ref="EW57" si="466">AC57</f>
        <v>0</v>
      </c>
      <c r="EX57" s="537"/>
      <c r="EY57" s="537"/>
      <c r="EZ57" s="540" t="str">
        <f t="shared" ref="EZ57" si="467">IF(AF57="","",AF57)</f>
        <v/>
      </c>
      <c r="FA57" s="1123"/>
      <c r="FB57" s="1123"/>
      <c r="FC57" s="1124"/>
      <c r="FD57" s="653">
        <f t="shared" ref="FD57" si="468">AJ57</f>
        <v>0</v>
      </c>
      <c r="FE57" s="654"/>
      <c r="FF57" s="654"/>
      <c r="FG57" s="657">
        <f t="shared" ref="FG57" si="469">IF(AF57=1,"",AM57)</f>
        <v>0</v>
      </c>
      <c r="FH57" s="658"/>
      <c r="FI57" s="658"/>
      <c r="FJ57" s="658"/>
      <c r="FK57" s="658"/>
      <c r="FL57" s="659"/>
      <c r="FM57" s="663" t="str">
        <f t="shared" ref="FM57" si="470">IF(AS57="","",AS57)</f>
        <v/>
      </c>
      <c r="FN57" s="664"/>
      <c r="FO57" s="664"/>
      <c r="FP57" s="664"/>
      <c r="FQ57" s="664"/>
      <c r="FR57" s="664"/>
      <c r="FS57" s="664"/>
      <c r="FT57" s="664"/>
      <c r="FU57" s="665"/>
      <c r="FV57" s="543" t="str">
        <f t="shared" ref="FV57" si="471">IF(Z57="","",ROUNDDOWN(Z57/100*AS57,0))</f>
        <v/>
      </c>
      <c r="FW57" s="544"/>
      <c r="FX57" s="544"/>
      <c r="FY57" s="544"/>
      <c r="FZ57" s="544"/>
      <c r="GA57" s="544"/>
      <c r="GB57" s="544"/>
      <c r="GC57" s="545"/>
    </row>
    <row r="58" spans="2:185" ht="11.25" customHeight="1" x14ac:dyDescent="0.4">
      <c r="B58" s="962"/>
      <c r="C58" s="963"/>
      <c r="D58" s="964"/>
      <c r="E58" s="965"/>
      <c r="F58" s="983"/>
      <c r="G58" s="984"/>
      <c r="H58" s="984"/>
      <c r="I58" s="984"/>
      <c r="J58" s="984"/>
      <c r="K58" s="984"/>
      <c r="L58" s="984"/>
      <c r="M58" s="984"/>
      <c r="N58" s="984"/>
      <c r="O58" s="984"/>
      <c r="P58" s="984"/>
      <c r="Q58" s="984"/>
      <c r="R58" s="984"/>
      <c r="S58" s="984"/>
      <c r="T58" s="984"/>
      <c r="U58" s="984"/>
      <c r="V58" s="984"/>
      <c r="W58" s="984"/>
      <c r="X58" s="984"/>
      <c r="Y58" s="985"/>
      <c r="Z58" s="969"/>
      <c r="AA58" s="970"/>
      <c r="AB58" s="971"/>
      <c r="AC58" s="975"/>
      <c r="AD58" s="975"/>
      <c r="AE58" s="975"/>
      <c r="AF58" s="979"/>
      <c r="AG58" s="1159"/>
      <c r="AH58" s="1159"/>
      <c r="AI58" s="1160"/>
      <c r="AJ58" s="935"/>
      <c r="AK58" s="936"/>
      <c r="AL58" s="936"/>
      <c r="AM58" s="1064"/>
      <c r="AN58" s="1065"/>
      <c r="AO58" s="1065"/>
      <c r="AP58" s="1065"/>
      <c r="AQ58" s="1065"/>
      <c r="AR58" s="1066"/>
      <c r="AS58" s="666"/>
      <c r="AT58" s="667"/>
      <c r="AU58" s="667"/>
      <c r="AV58" s="667"/>
      <c r="AW58" s="667"/>
      <c r="AX58" s="667"/>
      <c r="AY58" s="667"/>
      <c r="AZ58" s="667"/>
      <c r="BA58" s="668"/>
      <c r="BB58" s="666"/>
      <c r="BC58" s="667"/>
      <c r="BD58" s="667"/>
      <c r="BE58" s="667"/>
      <c r="BF58" s="667"/>
      <c r="BG58" s="667"/>
      <c r="BH58" s="667"/>
      <c r="BI58" s="1068"/>
      <c r="BL58" s="546"/>
      <c r="BM58" s="547"/>
      <c r="BN58" s="548"/>
      <c r="BO58" s="549"/>
      <c r="BP58" s="532"/>
      <c r="BQ58" s="533"/>
      <c r="BR58" s="533"/>
      <c r="BS58" s="533"/>
      <c r="BT58" s="533"/>
      <c r="BU58" s="533"/>
      <c r="BV58" s="533"/>
      <c r="BW58" s="533"/>
      <c r="BX58" s="533"/>
      <c r="BY58" s="533"/>
      <c r="BZ58" s="533"/>
      <c r="CA58" s="533"/>
      <c r="CB58" s="533"/>
      <c r="CC58" s="533"/>
      <c r="CD58" s="533"/>
      <c r="CE58" s="533"/>
      <c r="CF58" s="533"/>
      <c r="CG58" s="533"/>
      <c r="CH58" s="533"/>
      <c r="CI58" s="534"/>
      <c r="CJ58" s="536"/>
      <c r="CK58" s="536"/>
      <c r="CL58" s="536"/>
      <c r="CM58" s="538"/>
      <c r="CN58" s="538"/>
      <c r="CO58" s="538"/>
      <c r="CP58" s="669"/>
      <c r="CQ58" s="1142"/>
      <c r="CR58" s="1142"/>
      <c r="CS58" s="1143"/>
      <c r="CT58" s="655"/>
      <c r="CU58" s="656"/>
      <c r="CV58" s="656"/>
      <c r="CW58" s="660"/>
      <c r="CX58" s="661"/>
      <c r="CY58" s="661"/>
      <c r="CZ58" s="661"/>
      <c r="DA58" s="661"/>
      <c r="DB58" s="662"/>
      <c r="DC58" s="666"/>
      <c r="DD58" s="667"/>
      <c r="DE58" s="667"/>
      <c r="DF58" s="667"/>
      <c r="DG58" s="667"/>
      <c r="DH58" s="667"/>
      <c r="DI58" s="667"/>
      <c r="DJ58" s="667"/>
      <c r="DK58" s="668"/>
      <c r="DL58" s="543"/>
      <c r="DM58" s="544"/>
      <c r="DN58" s="544"/>
      <c r="DO58" s="544"/>
      <c r="DP58" s="544"/>
      <c r="DQ58" s="544"/>
      <c r="DR58" s="544"/>
      <c r="DS58" s="545"/>
      <c r="DV58" s="546"/>
      <c r="DW58" s="547"/>
      <c r="DX58" s="548"/>
      <c r="DY58" s="549"/>
      <c r="DZ58" s="532"/>
      <c r="EA58" s="533"/>
      <c r="EB58" s="533"/>
      <c r="EC58" s="533"/>
      <c r="ED58" s="533"/>
      <c r="EE58" s="533"/>
      <c r="EF58" s="533"/>
      <c r="EG58" s="533"/>
      <c r="EH58" s="533"/>
      <c r="EI58" s="533"/>
      <c r="EJ58" s="533"/>
      <c r="EK58" s="533"/>
      <c r="EL58" s="533"/>
      <c r="EM58" s="533"/>
      <c r="EN58" s="533"/>
      <c r="EO58" s="533"/>
      <c r="EP58" s="533"/>
      <c r="EQ58" s="533"/>
      <c r="ER58" s="533"/>
      <c r="ES58" s="534"/>
      <c r="ET58" s="536"/>
      <c r="EU58" s="536"/>
      <c r="EV58" s="536"/>
      <c r="EW58" s="538"/>
      <c r="EX58" s="538"/>
      <c r="EY58" s="538"/>
      <c r="EZ58" s="669"/>
      <c r="FA58" s="1142"/>
      <c r="FB58" s="1142"/>
      <c r="FC58" s="1143"/>
      <c r="FD58" s="655"/>
      <c r="FE58" s="656"/>
      <c r="FF58" s="656"/>
      <c r="FG58" s="660"/>
      <c r="FH58" s="661"/>
      <c r="FI58" s="661"/>
      <c r="FJ58" s="661"/>
      <c r="FK58" s="661"/>
      <c r="FL58" s="662"/>
      <c r="FM58" s="666"/>
      <c r="FN58" s="667"/>
      <c r="FO58" s="667"/>
      <c r="FP58" s="667"/>
      <c r="FQ58" s="667"/>
      <c r="FR58" s="667"/>
      <c r="FS58" s="667"/>
      <c r="FT58" s="667"/>
      <c r="FU58" s="668"/>
      <c r="FV58" s="543"/>
      <c r="FW58" s="544"/>
      <c r="FX58" s="544"/>
      <c r="FY58" s="544"/>
      <c r="FZ58" s="544"/>
      <c r="GA58" s="544"/>
      <c r="GB58" s="544"/>
      <c r="GC58" s="545"/>
    </row>
    <row r="59" spans="2:185" ht="11.25" customHeight="1" x14ac:dyDescent="0.4">
      <c r="B59" s="873"/>
      <c r="C59" s="874"/>
      <c r="D59" s="958"/>
      <c r="E59" s="959"/>
      <c r="F59" s="980"/>
      <c r="G59" s="981"/>
      <c r="H59" s="981"/>
      <c r="I59" s="981"/>
      <c r="J59" s="981"/>
      <c r="K59" s="981"/>
      <c r="L59" s="981"/>
      <c r="M59" s="981"/>
      <c r="N59" s="981"/>
      <c r="O59" s="981"/>
      <c r="P59" s="981"/>
      <c r="Q59" s="981"/>
      <c r="R59" s="981"/>
      <c r="S59" s="981"/>
      <c r="T59" s="981"/>
      <c r="U59" s="981"/>
      <c r="V59" s="981"/>
      <c r="W59" s="981"/>
      <c r="X59" s="981"/>
      <c r="Y59" s="982"/>
      <c r="Z59" s="966"/>
      <c r="AA59" s="967"/>
      <c r="AB59" s="968"/>
      <c r="AC59" s="974"/>
      <c r="AD59" s="974"/>
      <c r="AE59" s="974"/>
      <c r="AF59" s="977"/>
      <c r="AG59" s="1137"/>
      <c r="AH59" s="1137"/>
      <c r="AI59" s="1138"/>
      <c r="AJ59" s="933"/>
      <c r="AK59" s="934"/>
      <c r="AL59" s="934"/>
      <c r="AM59" s="1061"/>
      <c r="AN59" s="1062"/>
      <c r="AO59" s="1062"/>
      <c r="AP59" s="1062"/>
      <c r="AQ59" s="1062"/>
      <c r="AR59" s="1063"/>
      <c r="AS59" s="663" t="str">
        <f t="shared" ref="AS59" si="472">IF(AF59="","",AF59*AM59)</f>
        <v/>
      </c>
      <c r="AT59" s="664"/>
      <c r="AU59" s="664"/>
      <c r="AV59" s="664"/>
      <c r="AW59" s="664"/>
      <c r="AX59" s="664"/>
      <c r="AY59" s="664"/>
      <c r="AZ59" s="664"/>
      <c r="BA59" s="665"/>
      <c r="BB59" s="663" t="str">
        <f t="shared" ref="BB59" si="473">IF(Z59="","",ROUNDDOWN(Z59/100*AS59,0))</f>
        <v/>
      </c>
      <c r="BC59" s="664"/>
      <c r="BD59" s="664"/>
      <c r="BE59" s="664"/>
      <c r="BF59" s="664"/>
      <c r="BG59" s="664"/>
      <c r="BH59" s="664"/>
      <c r="BI59" s="1067"/>
      <c r="BL59" s="521">
        <f t="shared" ref="BL59" si="474">B59</f>
        <v>0</v>
      </c>
      <c r="BM59" s="522"/>
      <c r="BN59" s="525">
        <f t="shared" ref="BN59" si="475">D59</f>
        <v>0</v>
      </c>
      <c r="BO59" s="526"/>
      <c r="BP59" s="529">
        <f t="shared" ref="BP59" si="476">F59</f>
        <v>0</v>
      </c>
      <c r="BQ59" s="530"/>
      <c r="BR59" s="530"/>
      <c r="BS59" s="530"/>
      <c r="BT59" s="530"/>
      <c r="BU59" s="530"/>
      <c r="BV59" s="530"/>
      <c r="BW59" s="530"/>
      <c r="BX59" s="530"/>
      <c r="BY59" s="530"/>
      <c r="BZ59" s="530"/>
      <c r="CA59" s="530"/>
      <c r="CB59" s="530"/>
      <c r="CC59" s="530"/>
      <c r="CD59" s="530"/>
      <c r="CE59" s="530"/>
      <c r="CF59" s="530"/>
      <c r="CG59" s="530"/>
      <c r="CH59" s="530"/>
      <c r="CI59" s="531"/>
      <c r="CJ59" s="535" t="str">
        <f t="shared" ref="CJ59" si="477">IF(Z59="","",Z59)</f>
        <v/>
      </c>
      <c r="CK59" s="535"/>
      <c r="CL59" s="535"/>
      <c r="CM59" s="537">
        <f t="shared" ref="CM59" si="478">AC59</f>
        <v>0</v>
      </c>
      <c r="CN59" s="537"/>
      <c r="CO59" s="537"/>
      <c r="CP59" s="540" t="str">
        <f t="shared" ref="CP59" si="479">IF(AF59="","",AF59)</f>
        <v/>
      </c>
      <c r="CQ59" s="1123"/>
      <c r="CR59" s="1123"/>
      <c r="CS59" s="1124"/>
      <c r="CT59" s="653">
        <f t="shared" ref="CT59" si="480">AJ59</f>
        <v>0</v>
      </c>
      <c r="CU59" s="654"/>
      <c r="CV59" s="654"/>
      <c r="CW59" s="657">
        <f t="shared" ref="CW59" si="481">IF(AF59=1,"",AM59*1)</f>
        <v>0</v>
      </c>
      <c r="CX59" s="658"/>
      <c r="CY59" s="658"/>
      <c r="CZ59" s="658"/>
      <c r="DA59" s="658"/>
      <c r="DB59" s="659"/>
      <c r="DC59" s="663" t="str">
        <f t="shared" ref="DC59" si="482">IF(AS59="","",AS59)</f>
        <v/>
      </c>
      <c r="DD59" s="664"/>
      <c r="DE59" s="664"/>
      <c r="DF59" s="664"/>
      <c r="DG59" s="664"/>
      <c r="DH59" s="664"/>
      <c r="DI59" s="664"/>
      <c r="DJ59" s="664"/>
      <c r="DK59" s="665"/>
      <c r="DL59" s="543" t="str">
        <f t="shared" ref="DL59" si="483">IF(Z59="","",ROUNDDOWN(Z59/100*AS59,0))</f>
        <v/>
      </c>
      <c r="DM59" s="544"/>
      <c r="DN59" s="544"/>
      <c r="DO59" s="544"/>
      <c r="DP59" s="544"/>
      <c r="DQ59" s="544"/>
      <c r="DR59" s="544"/>
      <c r="DS59" s="545"/>
      <c r="DV59" s="521">
        <f t="shared" ref="DV59" si="484">B59</f>
        <v>0</v>
      </c>
      <c r="DW59" s="522"/>
      <c r="DX59" s="525">
        <f t="shared" ref="DX59" si="485">D59</f>
        <v>0</v>
      </c>
      <c r="DY59" s="526"/>
      <c r="DZ59" s="529">
        <f t="shared" ref="DZ59" si="486">F59</f>
        <v>0</v>
      </c>
      <c r="EA59" s="530"/>
      <c r="EB59" s="530"/>
      <c r="EC59" s="530"/>
      <c r="ED59" s="530"/>
      <c r="EE59" s="530"/>
      <c r="EF59" s="530"/>
      <c r="EG59" s="530"/>
      <c r="EH59" s="530"/>
      <c r="EI59" s="530"/>
      <c r="EJ59" s="530"/>
      <c r="EK59" s="530"/>
      <c r="EL59" s="530"/>
      <c r="EM59" s="530"/>
      <c r="EN59" s="530"/>
      <c r="EO59" s="530"/>
      <c r="EP59" s="530"/>
      <c r="EQ59" s="530"/>
      <c r="ER59" s="530"/>
      <c r="ES59" s="531"/>
      <c r="ET59" s="535" t="str">
        <f t="shared" ref="ET59" si="487">IF(Z59="","",Z59)</f>
        <v/>
      </c>
      <c r="EU59" s="535"/>
      <c r="EV59" s="535"/>
      <c r="EW59" s="537">
        <f t="shared" ref="EW59" si="488">AC59</f>
        <v>0</v>
      </c>
      <c r="EX59" s="537"/>
      <c r="EY59" s="537"/>
      <c r="EZ59" s="540" t="str">
        <f t="shared" ref="EZ59" si="489">IF(AF59="","",AF59)</f>
        <v/>
      </c>
      <c r="FA59" s="1123"/>
      <c r="FB59" s="1123"/>
      <c r="FC59" s="1124"/>
      <c r="FD59" s="653">
        <f t="shared" ref="FD59" si="490">AJ59</f>
        <v>0</v>
      </c>
      <c r="FE59" s="654"/>
      <c r="FF59" s="654"/>
      <c r="FG59" s="657">
        <f t="shared" ref="FG59" si="491">IF(AF59=1,"",AM59)</f>
        <v>0</v>
      </c>
      <c r="FH59" s="658"/>
      <c r="FI59" s="658"/>
      <c r="FJ59" s="658"/>
      <c r="FK59" s="658"/>
      <c r="FL59" s="659"/>
      <c r="FM59" s="663" t="str">
        <f t="shared" ref="FM59" si="492">IF(AS59="","",AS59)</f>
        <v/>
      </c>
      <c r="FN59" s="664"/>
      <c r="FO59" s="664"/>
      <c r="FP59" s="664"/>
      <c r="FQ59" s="664"/>
      <c r="FR59" s="664"/>
      <c r="FS59" s="664"/>
      <c r="FT59" s="664"/>
      <c r="FU59" s="665"/>
      <c r="FV59" s="543" t="str">
        <f t="shared" ref="FV59" si="493">IF(Z59="","",ROUNDDOWN(Z59/100*AS59,0))</f>
        <v/>
      </c>
      <c r="FW59" s="544"/>
      <c r="FX59" s="544"/>
      <c r="FY59" s="544"/>
      <c r="FZ59" s="544"/>
      <c r="GA59" s="544"/>
      <c r="GB59" s="544"/>
      <c r="GC59" s="545"/>
    </row>
    <row r="60" spans="2:185" ht="11.25" customHeight="1" x14ac:dyDescent="0.4">
      <c r="B60" s="962"/>
      <c r="C60" s="963"/>
      <c r="D60" s="964"/>
      <c r="E60" s="965"/>
      <c r="F60" s="983"/>
      <c r="G60" s="984"/>
      <c r="H60" s="984"/>
      <c r="I60" s="984"/>
      <c r="J60" s="984"/>
      <c r="K60" s="984"/>
      <c r="L60" s="984"/>
      <c r="M60" s="984"/>
      <c r="N60" s="984"/>
      <c r="O60" s="984"/>
      <c r="P60" s="984"/>
      <c r="Q60" s="984"/>
      <c r="R60" s="984"/>
      <c r="S60" s="984"/>
      <c r="T60" s="984"/>
      <c r="U60" s="984"/>
      <c r="V60" s="984"/>
      <c r="W60" s="984"/>
      <c r="X60" s="984"/>
      <c r="Y60" s="985"/>
      <c r="Z60" s="969"/>
      <c r="AA60" s="970"/>
      <c r="AB60" s="971"/>
      <c r="AC60" s="975"/>
      <c r="AD60" s="975"/>
      <c r="AE60" s="975"/>
      <c r="AF60" s="979"/>
      <c r="AG60" s="1159"/>
      <c r="AH60" s="1159"/>
      <c r="AI60" s="1160"/>
      <c r="AJ60" s="935"/>
      <c r="AK60" s="936"/>
      <c r="AL60" s="936"/>
      <c r="AM60" s="1064"/>
      <c r="AN60" s="1065"/>
      <c r="AO60" s="1065"/>
      <c r="AP60" s="1065"/>
      <c r="AQ60" s="1065"/>
      <c r="AR60" s="1066"/>
      <c r="AS60" s="666"/>
      <c r="AT60" s="667"/>
      <c r="AU60" s="667"/>
      <c r="AV60" s="667"/>
      <c r="AW60" s="667"/>
      <c r="AX60" s="667"/>
      <c r="AY60" s="667"/>
      <c r="AZ60" s="667"/>
      <c r="BA60" s="668"/>
      <c r="BB60" s="666"/>
      <c r="BC60" s="667"/>
      <c r="BD60" s="667"/>
      <c r="BE60" s="667"/>
      <c r="BF60" s="667"/>
      <c r="BG60" s="667"/>
      <c r="BH60" s="667"/>
      <c r="BI60" s="1068"/>
      <c r="BL60" s="546"/>
      <c r="BM60" s="547"/>
      <c r="BN60" s="548"/>
      <c r="BO60" s="549"/>
      <c r="BP60" s="532"/>
      <c r="BQ60" s="533"/>
      <c r="BR60" s="533"/>
      <c r="BS60" s="533"/>
      <c r="BT60" s="533"/>
      <c r="BU60" s="533"/>
      <c r="BV60" s="533"/>
      <c r="BW60" s="533"/>
      <c r="BX60" s="533"/>
      <c r="BY60" s="533"/>
      <c r="BZ60" s="533"/>
      <c r="CA60" s="533"/>
      <c r="CB60" s="533"/>
      <c r="CC60" s="533"/>
      <c r="CD60" s="533"/>
      <c r="CE60" s="533"/>
      <c r="CF60" s="533"/>
      <c r="CG60" s="533"/>
      <c r="CH60" s="533"/>
      <c r="CI60" s="534"/>
      <c r="CJ60" s="536"/>
      <c r="CK60" s="536"/>
      <c r="CL60" s="536"/>
      <c r="CM60" s="538"/>
      <c r="CN60" s="538"/>
      <c r="CO60" s="538"/>
      <c r="CP60" s="669"/>
      <c r="CQ60" s="1142"/>
      <c r="CR60" s="1142"/>
      <c r="CS60" s="1143"/>
      <c r="CT60" s="655"/>
      <c r="CU60" s="656"/>
      <c r="CV60" s="656"/>
      <c r="CW60" s="660"/>
      <c r="CX60" s="661"/>
      <c r="CY60" s="661"/>
      <c r="CZ60" s="661"/>
      <c r="DA60" s="661"/>
      <c r="DB60" s="662"/>
      <c r="DC60" s="666"/>
      <c r="DD60" s="667"/>
      <c r="DE60" s="667"/>
      <c r="DF60" s="667"/>
      <c r="DG60" s="667"/>
      <c r="DH60" s="667"/>
      <c r="DI60" s="667"/>
      <c r="DJ60" s="667"/>
      <c r="DK60" s="668"/>
      <c r="DL60" s="543"/>
      <c r="DM60" s="544"/>
      <c r="DN60" s="544"/>
      <c r="DO60" s="544"/>
      <c r="DP60" s="544"/>
      <c r="DQ60" s="544"/>
      <c r="DR60" s="544"/>
      <c r="DS60" s="545"/>
      <c r="DV60" s="546"/>
      <c r="DW60" s="547"/>
      <c r="DX60" s="548"/>
      <c r="DY60" s="549"/>
      <c r="DZ60" s="532"/>
      <c r="EA60" s="533"/>
      <c r="EB60" s="533"/>
      <c r="EC60" s="533"/>
      <c r="ED60" s="533"/>
      <c r="EE60" s="533"/>
      <c r="EF60" s="533"/>
      <c r="EG60" s="533"/>
      <c r="EH60" s="533"/>
      <c r="EI60" s="533"/>
      <c r="EJ60" s="533"/>
      <c r="EK60" s="533"/>
      <c r="EL60" s="533"/>
      <c r="EM60" s="533"/>
      <c r="EN60" s="533"/>
      <c r="EO60" s="533"/>
      <c r="EP60" s="533"/>
      <c r="EQ60" s="533"/>
      <c r="ER60" s="533"/>
      <c r="ES60" s="534"/>
      <c r="ET60" s="536"/>
      <c r="EU60" s="536"/>
      <c r="EV60" s="536"/>
      <c r="EW60" s="538"/>
      <c r="EX60" s="538"/>
      <c r="EY60" s="538"/>
      <c r="EZ60" s="669"/>
      <c r="FA60" s="1142"/>
      <c r="FB60" s="1142"/>
      <c r="FC60" s="1143"/>
      <c r="FD60" s="655"/>
      <c r="FE60" s="656"/>
      <c r="FF60" s="656"/>
      <c r="FG60" s="660"/>
      <c r="FH60" s="661"/>
      <c r="FI60" s="661"/>
      <c r="FJ60" s="661"/>
      <c r="FK60" s="661"/>
      <c r="FL60" s="662"/>
      <c r="FM60" s="666"/>
      <c r="FN60" s="667"/>
      <c r="FO60" s="667"/>
      <c r="FP60" s="667"/>
      <c r="FQ60" s="667"/>
      <c r="FR60" s="667"/>
      <c r="FS60" s="667"/>
      <c r="FT60" s="667"/>
      <c r="FU60" s="668"/>
      <c r="FV60" s="543"/>
      <c r="FW60" s="544"/>
      <c r="FX60" s="544"/>
      <c r="FY60" s="544"/>
      <c r="FZ60" s="544"/>
      <c r="GA60" s="544"/>
      <c r="GB60" s="544"/>
      <c r="GC60" s="545"/>
    </row>
    <row r="61" spans="2:185" ht="11.25" customHeight="1" x14ac:dyDescent="0.4">
      <c r="B61" s="873"/>
      <c r="C61" s="874"/>
      <c r="D61" s="958"/>
      <c r="E61" s="959"/>
      <c r="F61" s="980"/>
      <c r="G61" s="981"/>
      <c r="H61" s="981"/>
      <c r="I61" s="981"/>
      <c r="J61" s="981"/>
      <c r="K61" s="981"/>
      <c r="L61" s="981"/>
      <c r="M61" s="981"/>
      <c r="N61" s="981"/>
      <c r="O61" s="981"/>
      <c r="P61" s="981"/>
      <c r="Q61" s="981"/>
      <c r="R61" s="981"/>
      <c r="S61" s="981"/>
      <c r="T61" s="981"/>
      <c r="U61" s="981"/>
      <c r="V61" s="981"/>
      <c r="W61" s="981"/>
      <c r="X61" s="981"/>
      <c r="Y61" s="982"/>
      <c r="Z61" s="966"/>
      <c r="AA61" s="967"/>
      <c r="AB61" s="968"/>
      <c r="AC61" s="974"/>
      <c r="AD61" s="974"/>
      <c r="AE61" s="974"/>
      <c r="AF61" s="977"/>
      <c r="AG61" s="1137"/>
      <c r="AH61" s="1137"/>
      <c r="AI61" s="1138"/>
      <c r="AJ61" s="933"/>
      <c r="AK61" s="934"/>
      <c r="AL61" s="934"/>
      <c r="AM61" s="1061"/>
      <c r="AN61" s="1062"/>
      <c r="AO61" s="1062"/>
      <c r="AP61" s="1062"/>
      <c r="AQ61" s="1062"/>
      <c r="AR61" s="1063"/>
      <c r="AS61" s="663" t="str">
        <f t="shared" ref="AS61" si="494">IF(AF61="","",AF61*AM61)</f>
        <v/>
      </c>
      <c r="AT61" s="664"/>
      <c r="AU61" s="664"/>
      <c r="AV61" s="664"/>
      <c r="AW61" s="664"/>
      <c r="AX61" s="664"/>
      <c r="AY61" s="664"/>
      <c r="AZ61" s="664"/>
      <c r="BA61" s="665"/>
      <c r="BB61" s="663" t="str">
        <f t="shared" ref="BB61" si="495">IF(Z61="","",ROUNDDOWN(Z61/100*AS61,0))</f>
        <v/>
      </c>
      <c r="BC61" s="664"/>
      <c r="BD61" s="664"/>
      <c r="BE61" s="664"/>
      <c r="BF61" s="664"/>
      <c r="BG61" s="664"/>
      <c r="BH61" s="664"/>
      <c r="BI61" s="1067"/>
      <c r="BL61" s="521">
        <f t="shared" ref="BL61" si="496">B61</f>
        <v>0</v>
      </c>
      <c r="BM61" s="522"/>
      <c r="BN61" s="525">
        <f t="shared" ref="BN61" si="497">D61</f>
        <v>0</v>
      </c>
      <c r="BO61" s="526"/>
      <c r="BP61" s="529">
        <f t="shared" ref="BP61" si="498">F61</f>
        <v>0</v>
      </c>
      <c r="BQ61" s="530"/>
      <c r="BR61" s="530"/>
      <c r="BS61" s="530"/>
      <c r="BT61" s="530"/>
      <c r="BU61" s="530"/>
      <c r="BV61" s="530"/>
      <c r="BW61" s="530"/>
      <c r="BX61" s="530"/>
      <c r="BY61" s="530"/>
      <c r="BZ61" s="530"/>
      <c r="CA61" s="530"/>
      <c r="CB61" s="530"/>
      <c r="CC61" s="530"/>
      <c r="CD61" s="530"/>
      <c r="CE61" s="530"/>
      <c r="CF61" s="530"/>
      <c r="CG61" s="530"/>
      <c r="CH61" s="530"/>
      <c r="CI61" s="531"/>
      <c r="CJ61" s="535" t="str">
        <f t="shared" ref="CJ61" si="499">IF(Z61="","",Z61)</f>
        <v/>
      </c>
      <c r="CK61" s="535"/>
      <c r="CL61" s="535"/>
      <c r="CM61" s="537">
        <f t="shared" ref="CM61" si="500">AC61</f>
        <v>0</v>
      </c>
      <c r="CN61" s="537"/>
      <c r="CO61" s="537"/>
      <c r="CP61" s="540" t="str">
        <f t="shared" ref="CP61" si="501">IF(AF61="","",AF61)</f>
        <v/>
      </c>
      <c r="CQ61" s="1123"/>
      <c r="CR61" s="1123"/>
      <c r="CS61" s="1124"/>
      <c r="CT61" s="653">
        <f t="shared" ref="CT61" si="502">AJ61</f>
        <v>0</v>
      </c>
      <c r="CU61" s="654"/>
      <c r="CV61" s="654"/>
      <c r="CW61" s="657">
        <f t="shared" ref="CW61" si="503">IF(AF61=1,"",AM61*1)</f>
        <v>0</v>
      </c>
      <c r="CX61" s="658"/>
      <c r="CY61" s="658"/>
      <c r="CZ61" s="658"/>
      <c r="DA61" s="658"/>
      <c r="DB61" s="659"/>
      <c r="DC61" s="663" t="str">
        <f t="shared" ref="DC61" si="504">IF(AS61="","",AS61)</f>
        <v/>
      </c>
      <c r="DD61" s="664"/>
      <c r="DE61" s="664"/>
      <c r="DF61" s="664"/>
      <c r="DG61" s="664"/>
      <c r="DH61" s="664"/>
      <c r="DI61" s="664"/>
      <c r="DJ61" s="664"/>
      <c r="DK61" s="665"/>
      <c r="DL61" s="543" t="str">
        <f t="shared" ref="DL61" si="505">IF(Z61="","",ROUNDDOWN(Z61/100*AS61,0))</f>
        <v/>
      </c>
      <c r="DM61" s="544"/>
      <c r="DN61" s="544"/>
      <c r="DO61" s="544"/>
      <c r="DP61" s="544"/>
      <c r="DQ61" s="544"/>
      <c r="DR61" s="544"/>
      <c r="DS61" s="545"/>
      <c r="DV61" s="521">
        <f t="shared" ref="DV61" si="506">B61</f>
        <v>0</v>
      </c>
      <c r="DW61" s="522"/>
      <c r="DX61" s="525">
        <f t="shared" ref="DX61" si="507">D61</f>
        <v>0</v>
      </c>
      <c r="DY61" s="526"/>
      <c r="DZ61" s="529">
        <f t="shared" ref="DZ61" si="508">F61</f>
        <v>0</v>
      </c>
      <c r="EA61" s="530"/>
      <c r="EB61" s="530"/>
      <c r="EC61" s="530"/>
      <c r="ED61" s="530"/>
      <c r="EE61" s="530"/>
      <c r="EF61" s="530"/>
      <c r="EG61" s="530"/>
      <c r="EH61" s="530"/>
      <c r="EI61" s="530"/>
      <c r="EJ61" s="530"/>
      <c r="EK61" s="530"/>
      <c r="EL61" s="530"/>
      <c r="EM61" s="530"/>
      <c r="EN61" s="530"/>
      <c r="EO61" s="530"/>
      <c r="EP61" s="530"/>
      <c r="EQ61" s="530"/>
      <c r="ER61" s="530"/>
      <c r="ES61" s="531"/>
      <c r="ET61" s="535" t="str">
        <f t="shared" ref="ET61" si="509">IF(Z61="","",Z61)</f>
        <v/>
      </c>
      <c r="EU61" s="535"/>
      <c r="EV61" s="535"/>
      <c r="EW61" s="537">
        <f t="shared" ref="EW61" si="510">AC61</f>
        <v>0</v>
      </c>
      <c r="EX61" s="537"/>
      <c r="EY61" s="537"/>
      <c r="EZ61" s="540" t="str">
        <f t="shared" ref="EZ61" si="511">IF(AF61="","",AF61)</f>
        <v/>
      </c>
      <c r="FA61" s="1123"/>
      <c r="FB61" s="1123"/>
      <c r="FC61" s="1124"/>
      <c r="FD61" s="653">
        <f t="shared" ref="FD61" si="512">AJ61</f>
        <v>0</v>
      </c>
      <c r="FE61" s="654"/>
      <c r="FF61" s="654"/>
      <c r="FG61" s="657">
        <f t="shared" ref="FG61" si="513">IF(AF61=1,"",AM61)</f>
        <v>0</v>
      </c>
      <c r="FH61" s="658"/>
      <c r="FI61" s="658"/>
      <c r="FJ61" s="658"/>
      <c r="FK61" s="658"/>
      <c r="FL61" s="659"/>
      <c r="FM61" s="663" t="str">
        <f t="shared" ref="FM61" si="514">IF(AS61="","",AS61)</f>
        <v/>
      </c>
      <c r="FN61" s="664"/>
      <c r="FO61" s="664"/>
      <c r="FP61" s="664"/>
      <c r="FQ61" s="664"/>
      <c r="FR61" s="664"/>
      <c r="FS61" s="664"/>
      <c r="FT61" s="664"/>
      <c r="FU61" s="665"/>
      <c r="FV61" s="543" t="str">
        <f t="shared" ref="FV61" si="515">IF(Z61="","",ROUNDDOWN(Z61/100*AS61,0))</f>
        <v/>
      </c>
      <c r="FW61" s="544"/>
      <c r="FX61" s="544"/>
      <c r="FY61" s="544"/>
      <c r="FZ61" s="544"/>
      <c r="GA61" s="544"/>
      <c r="GB61" s="544"/>
      <c r="GC61" s="545"/>
    </row>
    <row r="62" spans="2:185" ht="11.25" customHeight="1" x14ac:dyDescent="0.4">
      <c r="B62" s="1152"/>
      <c r="C62" s="1153"/>
      <c r="D62" s="1154"/>
      <c r="E62" s="1155"/>
      <c r="F62" s="1156"/>
      <c r="G62" s="1157"/>
      <c r="H62" s="1157"/>
      <c r="I62" s="1157"/>
      <c r="J62" s="1157"/>
      <c r="K62" s="1157"/>
      <c r="L62" s="1157"/>
      <c r="M62" s="1157"/>
      <c r="N62" s="1157"/>
      <c r="O62" s="1157"/>
      <c r="P62" s="1157"/>
      <c r="Q62" s="1157"/>
      <c r="R62" s="1157"/>
      <c r="S62" s="1157"/>
      <c r="T62" s="1157"/>
      <c r="U62" s="1157"/>
      <c r="V62" s="1157"/>
      <c r="W62" s="1157"/>
      <c r="X62" s="1157"/>
      <c r="Y62" s="1158"/>
      <c r="Z62" s="969"/>
      <c r="AA62" s="970"/>
      <c r="AB62" s="971"/>
      <c r="AC62" s="975"/>
      <c r="AD62" s="975"/>
      <c r="AE62" s="975"/>
      <c r="AF62" s="979"/>
      <c r="AG62" s="1159"/>
      <c r="AH62" s="1159"/>
      <c r="AI62" s="1160"/>
      <c r="AJ62" s="935"/>
      <c r="AK62" s="936"/>
      <c r="AL62" s="936"/>
      <c r="AM62" s="1064"/>
      <c r="AN62" s="1065"/>
      <c r="AO62" s="1065"/>
      <c r="AP62" s="1065"/>
      <c r="AQ62" s="1065"/>
      <c r="AR62" s="1066"/>
      <c r="AS62" s="666"/>
      <c r="AT62" s="667"/>
      <c r="AU62" s="667"/>
      <c r="AV62" s="667"/>
      <c r="AW62" s="667"/>
      <c r="AX62" s="667"/>
      <c r="AY62" s="667"/>
      <c r="AZ62" s="667"/>
      <c r="BA62" s="668"/>
      <c r="BB62" s="666"/>
      <c r="BC62" s="667"/>
      <c r="BD62" s="667"/>
      <c r="BE62" s="667"/>
      <c r="BF62" s="667"/>
      <c r="BG62" s="667"/>
      <c r="BH62" s="667"/>
      <c r="BI62" s="1068"/>
      <c r="BL62" s="1144"/>
      <c r="BM62" s="1145"/>
      <c r="BN62" s="1146"/>
      <c r="BO62" s="1147"/>
      <c r="BP62" s="1148"/>
      <c r="BQ62" s="1149"/>
      <c r="BR62" s="1149"/>
      <c r="BS62" s="1149"/>
      <c r="BT62" s="1149"/>
      <c r="BU62" s="1149"/>
      <c r="BV62" s="1149"/>
      <c r="BW62" s="1149"/>
      <c r="BX62" s="1149"/>
      <c r="BY62" s="1149"/>
      <c r="BZ62" s="1149"/>
      <c r="CA62" s="1149"/>
      <c r="CB62" s="1149"/>
      <c r="CC62" s="1149"/>
      <c r="CD62" s="1149"/>
      <c r="CE62" s="1149"/>
      <c r="CF62" s="1149"/>
      <c r="CG62" s="1149"/>
      <c r="CH62" s="1149"/>
      <c r="CI62" s="1150"/>
      <c r="CJ62" s="536"/>
      <c r="CK62" s="536"/>
      <c r="CL62" s="536"/>
      <c r="CM62" s="538"/>
      <c r="CN62" s="538"/>
      <c r="CO62" s="538"/>
      <c r="CP62" s="669"/>
      <c r="CQ62" s="1142"/>
      <c r="CR62" s="1142"/>
      <c r="CS62" s="1143"/>
      <c r="CT62" s="655"/>
      <c r="CU62" s="656"/>
      <c r="CV62" s="656"/>
      <c r="CW62" s="660"/>
      <c r="CX62" s="661"/>
      <c r="CY62" s="661"/>
      <c r="CZ62" s="661"/>
      <c r="DA62" s="661"/>
      <c r="DB62" s="662"/>
      <c r="DC62" s="666"/>
      <c r="DD62" s="667"/>
      <c r="DE62" s="667"/>
      <c r="DF62" s="667"/>
      <c r="DG62" s="667"/>
      <c r="DH62" s="667"/>
      <c r="DI62" s="667"/>
      <c r="DJ62" s="667"/>
      <c r="DK62" s="668"/>
      <c r="DL62" s="543"/>
      <c r="DM62" s="544"/>
      <c r="DN62" s="544"/>
      <c r="DO62" s="544"/>
      <c r="DP62" s="544"/>
      <c r="DQ62" s="544"/>
      <c r="DR62" s="544"/>
      <c r="DS62" s="545"/>
      <c r="DV62" s="1144"/>
      <c r="DW62" s="1145"/>
      <c r="DX62" s="1146"/>
      <c r="DY62" s="1147"/>
      <c r="DZ62" s="1148"/>
      <c r="EA62" s="1149"/>
      <c r="EB62" s="1149"/>
      <c r="EC62" s="1149"/>
      <c r="ED62" s="1149"/>
      <c r="EE62" s="1149"/>
      <c r="EF62" s="1149"/>
      <c r="EG62" s="1149"/>
      <c r="EH62" s="1149"/>
      <c r="EI62" s="1149"/>
      <c r="EJ62" s="1149"/>
      <c r="EK62" s="1149"/>
      <c r="EL62" s="1149"/>
      <c r="EM62" s="1149"/>
      <c r="EN62" s="1149"/>
      <c r="EO62" s="1149"/>
      <c r="EP62" s="1149"/>
      <c r="EQ62" s="1149"/>
      <c r="ER62" s="1149"/>
      <c r="ES62" s="1150"/>
      <c r="ET62" s="536"/>
      <c r="EU62" s="536"/>
      <c r="EV62" s="536"/>
      <c r="EW62" s="538"/>
      <c r="EX62" s="538"/>
      <c r="EY62" s="538"/>
      <c r="EZ62" s="669"/>
      <c r="FA62" s="1142"/>
      <c r="FB62" s="1142"/>
      <c r="FC62" s="1143"/>
      <c r="FD62" s="655"/>
      <c r="FE62" s="656"/>
      <c r="FF62" s="656"/>
      <c r="FG62" s="660"/>
      <c r="FH62" s="661"/>
      <c r="FI62" s="661"/>
      <c r="FJ62" s="661"/>
      <c r="FK62" s="661"/>
      <c r="FL62" s="662"/>
      <c r="FM62" s="666"/>
      <c r="FN62" s="667"/>
      <c r="FO62" s="667"/>
      <c r="FP62" s="667"/>
      <c r="FQ62" s="667"/>
      <c r="FR62" s="667"/>
      <c r="FS62" s="667"/>
      <c r="FT62" s="667"/>
      <c r="FU62" s="668"/>
      <c r="FV62" s="543"/>
      <c r="FW62" s="544"/>
      <c r="FX62" s="544"/>
      <c r="FY62" s="544"/>
      <c r="FZ62" s="544"/>
      <c r="GA62" s="544"/>
      <c r="GB62" s="544"/>
      <c r="GC62" s="545"/>
    </row>
    <row r="63" spans="2:185" ht="11.25" customHeight="1" x14ac:dyDescent="0.4">
      <c r="B63" s="873"/>
      <c r="C63" s="874"/>
      <c r="D63" s="958"/>
      <c r="E63" s="959"/>
      <c r="F63" s="980"/>
      <c r="G63" s="981"/>
      <c r="H63" s="981"/>
      <c r="I63" s="981"/>
      <c r="J63" s="981"/>
      <c r="K63" s="981"/>
      <c r="L63" s="981"/>
      <c r="M63" s="981"/>
      <c r="N63" s="981"/>
      <c r="O63" s="981"/>
      <c r="P63" s="981"/>
      <c r="Q63" s="981"/>
      <c r="R63" s="981"/>
      <c r="S63" s="981"/>
      <c r="T63" s="981"/>
      <c r="U63" s="981"/>
      <c r="V63" s="981"/>
      <c r="W63" s="981"/>
      <c r="X63" s="981"/>
      <c r="Y63" s="982"/>
      <c r="Z63" s="966"/>
      <c r="AA63" s="967"/>
      <c r="AB63" s="968"/>
      <c r="AC63" s="974"/>
      <c r="AD63" s="974"/>
      <c r="AE63" s="974"/>
      <c r="AF63" s="977"/>
      <c r="AG63" s="1137"/>
      <c r="AH63" s="1137"/>
      <c r="AI63" s="1138"/>
      <c r="AJ63" s="933"/>
      <c r="AK63" s="934"/>
      <c r="AL63" s="934"/>
      <c r="AM63" s="1061"/>
      <c r="AN63" s="1062"/>
      <c r="AO63" s="1062"/>
      <c r="AP63" s="1062"/>
      <c r="AQ63" s="1062"/>
      <c r="AR63" s="1063"/>
      <c r="AS63" s="663" t="str">
        <f t="shared" ref="AS63" si="516">IF(AF63="","",AF63*AM63)</f>
        <v/>
      </c>
      <c r="AT63" s="664"/>
      <c r="AU63" s="664"/>
      <c r="AV63" s="664"/>
      <c r="AW63" s="664"/>
      <c r="AX63" s="664"/>
      <c r="AY63" s="664"/>
      <c r="AZ63" s="664"/>
      <c r="BA63" s="665"/>
      <c r="BB63" s="663" t="str">
        <f t="shared" ref="BB63" si="517">IF(Z63="","",ROUNDDOWN(Z63/100*AS63,0))</f>
        <v/>
      </c>
      <c r="BC63" s="664"/>
      <c r="BD63" s="664"/>
      <c r="BE63" s="664"/>
      <c r="BF63" s="664"/>
      <c r="BG63" s="664"/>
      <c r="BH63" s="664"/>
      <c r="BI63" s="1067"/>
      <c r="BL63" s="521">
        <f t="shared" ref="BL63" si="518">B63</f>
        <v>0</v>
      </c>
      <c r="BM63" s="522"/>
      <c r="BN63" s="525">
        <f t="shared" ref="BN63" si="519">D63</f>
        <v>0</v>
      </c>
      <c r="BO63" s="526"/>
      <c r="BP63" s="529">
        <f t="shared" ref="BP63" si="520">F63</f>
        <v>0</v>
      </c>
      <c r="BQ63" s="530"/>
      <c r="BR63" s="530"/>
      <c r="BS63" s="530"/>
      <c r="BT63" s="530"/>
      <c r="BU63" s="530"/>
      <c r="BV63" s="530"/>
      <c r="BW63" s="530"/>
      <c r="BX63" s="530"/>
      <c r="BY63" s="530"/>
      <c r="BZ63" s="530"/>
      <c r="CA63" s="530"/>
      <c r="CB63" s="530"/>
      <c r="CC63" s="530"/>
      <c r="CD63" s="530"/>
      <c r="CE63" s="530"/>
      <c r="CF63" s="530"/>
      <c r="CG63" s="530"/>
      <c r="CH63" s="530"/>
      <c r="CI63" s="531"/>
      <c r="CJ63" s="535" t="str">
        <f t="shared" ref="CJ63" si="521">IF(Z63="","",Z63)</f>
        <v/>
      </c>
      <c r="CK63" s="535"/>
      <c r="CL63" s="535"/>
      <c r="CM63" s="537">
        <f t="shared" ref="CM63" si="522">AC63</f>
        <v>0</v>
      </c>
      <c r="CN63" s="537"/>
      <c r="CO63" s="537"/>
      <c r="CP63" s="540" t="str">
        <f t="shared" ref="CP63" si="523">IF(AF63="","",AF63)</f>
        <v/>
      </c>
      <c r="CQ63" s="1123"/>
      <c r="CR63" s="1123"/>
      <c r="CS63" s="1124"/>
      <c r="CT63" s="653">
        <f t="shared" ref="CT63" si="524">AJ63</f>
        <v>0</v>
      </c>
      <c r="CU63" s="654"/>
      <c r="CV63" s="654"/>
      <c r="CW63" s="657">
        <f t="shared" ref="CW63" si="525">IF(AF63=1,"",AM63*1)</f>
        <v>0</v>
      </c>
      <c r="CX63" s="658"/>
      <c r="CY63" s="658"/>
      <c r="CZ63" s="658"/>
      <c r="DA63" s="658"/>
      <c r="DB63" s="659"/>
      <c r="DC63" s="663" t="str">
        <f t="shared" ref="DC63" si="526">IF(AS63="","",AS63)</f>
        <v/>
      </c>
      <c r="DD63" s="664"/>
      <c r="DE63" s="664"/>
      <c r="DF63" s="664"/>
      <c r="DG63" s="664"/>
      <c r="DH63" s="664"/>
      <c r="DI63" s="664"/>
      <c r="DJ63" s="664"/>
      <c r="DK63" s="665"/>
      <c r="DL63" s="543" t="str">
        <f t="shared" ref="DL63" si="527">IF(Z63="","",ROUNDDOWN(Z63/100*AS63,0))</f>
        <v/>
      </c>
      <c r="DM63" s="544"/>
      <c r="DN63" s="544"/>
      <c r="DO63" s="544"/>
      <c r="DP63" s="544"/>
      <c r="DQ63" s="544"/>
      <c r="DR63" s="544"/>
      <c r="DS63" s="545"/>
      <c r="DV63" s="521">
        <f t="shared" ref="DV63" si="528">B63</f>
        <v>0</v>
      </c>
      <c r="DW63" s="522"/>
      <c r="DX63" s="525">
        <f t="shared" ref="DX63" si="529">D63</f>
        <v>0</v>
      </c>
      <c r="DY63" s="526"/>
      <c r="DZ63" s="529">
        <f t="shared" ref="DZ63" si="530">F63</f>
        <v>0</v>
      </c>
      <c r="EA63" s="530"/>
      <c r="EB63" s="530"/>
      <c r="EC63" s="530"/>
      <c r="ED63" s="530"/>
      <c r="EE63" s="530"/>
      <c r="EF63" s="530"/>
      <c r="EG63" s="530"/>
      <c r="EH63" s="530"/>
      <c r="EI63" s="530"/>
      <c r="EJ63" s="530"/>
      <c r="EK63" s="530"/>
      <c r="EL63" s="530"/>
      <c r="EM63" s="530"/>
      <c r="EN63" s="530"/>
      <c r="EO63" s="530"/>
      <c r="EP63" s="530"/>
      <c r="EQ63" s="530"/>
      <c r="ER63" s="530"/>
      <c r="ES63" s="531"/>
      <c r="ET63" s="535" t="str">
        <f t="shared" ref="ET63" si="531">IF(Z63="","",Z63)</f>
        <v/>
      </c>
      <c r="EU63" s="535"/>
      <c r="EV63" s="535"/>
      <c r="EW63" s="537">
        <f t="shared" ref="EW63" si="532">AC63</f>
        <v>0</v>
      </c>
      <c r="EX63" s="537"/>
      <c r="EY63" s="537"/>
      <c r="EZ63" s="540" t="str">
        <f t="shared" ref="EZ63" si="533">IF(AF63="","",AF63)</f>
        <v/>
      </c>
      <c r="FA63" s="1123"/>
      <c r="FB63" s="1123"/>
      <c r="FC63" s="1124"/>
      <c r="FD63" s="653">
        <f t="shared" ref="FD63" si="534">AJ63</f>
        <v>0</v>
      </c>
      <c r="FE63" s="654"/>
      <c r="FF63" s="654"/>
      <c r="FG63" s="657">
        <f t="shared" ref="FG63" si="535">IF(AF63=1,"",AM63)</f>
        <v>0</v>
      </c>
      <c r="FH63" s="658"/>
      <c r="FI63" s="658"/>
      <c r="FJ63" s="658"/>
      <c r="FK63" s="658"/>
      <c r="FL63" s="659"/>
      <c r="FM63" s="663" t="str">
        <f t="shared" ref="FM63" si="536">IF(AS63="","",AS63)</f>
        <v/>
      </c>
      <c r="FN63" s="664"/>
      <c r="FO63" s="664"/>
      <c r="FP63" s="664"/>
      <c r="FQ63" s="664"/>
      <c r="FR63" s="664"/>
      <c r="FS63" s="664"/>
      <c r="FT63" s="664"/>
      <c r="FU63" s="665"/>
      <c r="FV63" s="543" t="str">
        <f t="shared" ref="FV63" si="537">IF(Z63="","",ROUNDDOWN(Z63/100*AS63,0))</f>
        <v/>
      </c>
      <c r="FW63" s="544"/>
      <c r="FX63" s="544"/>
      <c r="FY63" s="544"/>
      <c r="FZ63" s="544"/>
      <c r="GA63" s="544"/>
      <c r="GB63" s="544"/>
      <c r="GC63" s="545"/>
    </row>
    <row r="64" spans="2:185" ht="11.25" customHeight="1" thickBot="1" x14ac:dyDescent="0.45">
      <c r="B64" s="875"/>
      <c r="C64" s="876"/>
      <c r="D64" s="960"/>
      <c r="E64" s="961"/>
      <c r="F64" s="1134"/>
      <c r="G64" s="1135"/>
      <c r="H64" s="1135"/>
      <c r="I64" s="1135"/>
      <c r="J64" s="1135"/>
      <c r="K64" s="1135"/>
      <c r="L64" s="1135"/>
      <c r="M64" s="1135"/>
      <c r="N64" s="1135"/>
      <c r="O64" s="1135"/>
      <c r="P64" s="1135"/>
      <c r="Q64" s="1135"/>
      <c r="R64" s="1135"/>
      <c r="S64" s="1135"/>
      <c r="T64" s="1135"/>
      <c r="U64" s="1135"/>
      <c r="V64" s="1135"/>
      <c r="W64" s="1135"/>
      <c r="X64" s="1135"/>
      <c r="Y64" s="1136"/>
      <c r="Z64" s="969"/>
      <c r="AA64" s="970"/>
      <c r="AB64" s="971"/>
      <c r="AC64" s="975"/>
      <c r="AD64" s="975"/>
      <c r="AE64" s="975"/>
      <c r="AF64" s="1139"/>
      <c r="AG64" s="1140"/>
      <c r="AH64" s="1140"/>
      <c r="AI64" s="1141"/>
      <c r="AJ64" s="935"/>
      <c r="AK64" s="936"/>
      <c r="AL64" s="936"/>
      <c r="AM64" s="1064"/>
      <c r="AN64" s="1065"/>
      <c r="AO64" s="1065"/>
      <c r="AP64" s="1065"/>
      <c r="AQ64" s="1065"/>
      <c r="AR64" s="1066"/>
      <c r="AS64" s="666"/>
      <c r="AT64" s="667"/>
      <c r="AU64" s="667"/>
      <c r="AV64" s="667"/>
      <c r="AW64" s="667"/>
      <c r="AX64" s="667"/>
      <c r="AY64" s="667"/>
      <c r="AZ64" s="667"/>
      <c r="BA64" s="668"/>
      <c r="BB64" s="666"/>
      <c r="BC64" s="667"/>
      <c r="BD64" s="667"/>
      <c r="BE64" s="667"/>
      <c r="BF64" s="667"/>
      <c r="BG64" s="667"/>
      <c r="BH64" s="667"/>
      <c r="BI64" s="1068"/>
      <c r="BL64" s="523"/>
      <c r="BM64" s="524"/>
      <c r="BN64" s="527"/>
      <c r="BO64" s="528"/>
      <c r="BP64" s="1120"/>
      <c r="BQ64" s="1121"/>
      <c r="BR64" s="1121"/>
      <c r="BS64" s="1121"/>
      <c r="BT64" s="1121"/>
      <c r="BU64" s="1121"/>
      <c r="BV64" s="1121"/>
      <c r="BW64" s="1121"/>
      <c r="BX64" s="1121"/>
      <c r="BY64" s="1121"/>
      <c r="BZ64" s="1121"/>
      <c r="CA64" s="1121"/>
      <c r="CB64" s="1121"/>
      <c r="CC64" s="1121"/>
      <c r="CD64" s="1121"/>
      <c r="CE64" s="1121"/>
      <c r="CF64" s="1121"/>
      <c r="CG64" s="1121"/>
      <c r="CH64" s="1121"/>
      <c r="CI64" s="1122"/>
      <c r="CJ64" s="536"/>
      <c r="CK64" s="536"/>
      <c r="CL64" s="536"/>
      <c r="CM64" s="538"/>
      <c r="CN64" s="538"/>
      <c r="CO64" s="538"/>
      <c r="CP64" s="669"/>
      <c r="CQ64" s="1142"/>
      <c r="CR64" s="1142"/>
      <c r="CS64" s="1143"/>
      <c r="CT64" s="655"/>
      <c r="CU64" s="656"/>
      <c r="CV64" s="656"/>
      <c r="CW64" s="660"/>
      <c r="CX64" s="661"/>
      <c r="CY64" s="661"/>
      <c r="CZ64" s="661"/>
      <c r="DA64" s="661"/>
      <c r="DB64" s="662"/>
      <c r="DC64" s="666"/>
      <c r="DD64" s="667"/>
      <c r="DE64" s="667"/>
      <c r="DF64" s="667"/>
      <c r="DG64" s="667"/>
      <c r="DH64" s="667"/>
      <c r="DI64" s="667"/>
      <c r="DJ64" s="667"/>
      <c r="DK64" s="668"/>
      <c r="DL64" s="543"/>
      <c r="DM64" s="544"/>
      <c r="DN64" s="544"/>
      <c r="DO64" s="544"/>
      <c r="DP64" s="544"/>
      <c r="DQ64" s="544"/>
      <c r="DR64" s="544"/>
      <c r="DS64" s="545"/>
      <c r="DV64" s="523"/>
      <c r="DW64" s="524"/>
      <c r="DX64" s="527"/>
      <c r="DY64" s="528"/>
      <c r="DZ64" s="1120"/>
      <c r="EA64" s="1121"/>
      <c r="EB64" s="1121"/>
      <c r="EC64" s="1121"/>
      <c r="ED64" s="1121"/>
      <c r="EE64" s="1121"/>
      <c r="EF64" s="1121"/>
      <c r="EG64" s="1121"/>
      <c r="EH64" s="1121"/>
      <c r="EI64" s="1121"/>
      <c r="EJ64" s="1121"/>
      <c r="EK64" s="1121"/>
      <c r="EL64" s="1121"/>
      <c r="EM64" s="1121"/>
      <c r="EN64" s="1121"/>
      <c r="EO64" s="1121"/>
      <c r="EP64" s="1121"/>
      <c r="EQ64" s="1121"/>
      <c r="ER64" s="1121"/>
      <c r="ES64" s="1122"/>
      <c r="ET64" s="536"/>
      <c r="EU64" s="536"/>
      <c r="EV64" s="536"/>
      <c r="EW64" s="538"/>
      <c r="EX64" s="538"/>
      <c r="EY64" s="538"/>
      <c r="EZ64" s="1125"/>
      <c r="FA64" s="1126"/>
      <c r="FB64" s="1126"/>
      <c r="FC64" s="1127"/>
      <c r="FD64" s="655"/>
      <c r="FE64" s="656"/>
      <c r="FF64" s="656"/>
      <c r="FG64" s="660"/>
      <c r="FH64" s="661"/>
      <c r="FI64" s="661"/>
      <c r="FJ64" s="661"/>
      <c r="FK64" s="661"/>
      <c r="FL64" s="662"/>
      <c r="FM64" s="666"/>
      <c r="FN64" s="667"/>
      <c r="FO64" s="667"/>
      <c r="FP64" s="667"/>
      <c r="FQ64" s="667"/>
      <c r="FR64" s="667"/>
      <c r="FS64" s="667"/>
      <c r="FT64" s="667"/>
      <c r="FU64" s="668"/>
      <c r="FV64" s="543"/>
      <c r="FW64" s="544"/>
      <c r="FX64" s="544"/>
      <c r="FY64" s="544"/>
      <c r="FZ64" s="544"/>
      <c r="GA64" s="544"/>
      <c r="GB64" s="544"/>
      <c r="GC64" s="545"/>
    </row>
    <row r="65" spans="2:185" ht="11.25" customHeight="1" x14ac:dyDescent="0.4">
      <c r="B65" s="1128"/>
      <c r="C65" s="1128"/>
      <c r="D65" s="1128"/>
      <c r="E65" s="1128"/>
      <c r="F65" s="1128"/>
      <c r="G65" s="1128"/>
      <c r="H65" s="1128"/>
      <c r="I65" s="1128"/>
      <c r="J65" s="1128"/>
      <c r="K65" s="1128"/>
      <c r="L65" s="1128"/>
      <c r="M65" s="1128"/>
      <c r="N65" s="1128"/>
      <c r="O65" s="1128"/>
      <c r="P65" s="1128"/>
      <c r="Q65" s="1128"/>
      <c r="R65" s="1128"/>
      <c r="S65" s="1128"/>
      <c r="T65" s="1128"/>
      <c r="U65" s="1128"/>
      <c r="V65" s="1128"/>
      <c r="W65" s="1128"/>
      <c r="X65" s="1128"/>
      <c r="Y65" s="1128"/>
      <c r="Z65" s="1128"/>
      <c r="AA65" s="1128"/>
      <c r="AB65" s="1128"/>
      <c r="AC65" s="1128"/>
      <c r="AD65" s="1128"/>
      <c r="AE65" s="1128"/>
      <c r="AF65" s="1128"/>
      <c r="AG65" s="1128"/>
      <c r="AH65" s="1128"/>
      <c r="AI65" s="1128"/>
      <c r="AJ65" s="1128"/>
      <c r="AK65" s="1128"/>
      <c r="AL65" s="1128"/>
      <c r="AM65" s="1128"/>
      <c r="AN65" s="1128"/>
      <c r="AO65" s="1128"/>
      <c r="AP65" s="1128"/>
      <c r="AQ65" s="1128"/>
      <c r="AR65" s="1128"/>
      <c r="AS65" s="1128"/>
      <c r="AT65" s="1128"/>
      <c r="AU65" s="1128"/>
      <c r="AV65" s="1128"/>
      <c r="AW65" s="1128"/>
      <c r="AX65" s="1128"/>
      <c r="AY65" s="1128"/>
      <c r="AZ65" s="1128"/>
      <c r="BA65" s="1128"/>
      <c r="BB65" s="1132" t="s">
        <v>89</v>
      </c>
      <c r="BC65" s="1132"/>
      <c r="BD65" s="1132"/>
      <c r="BE65" s="1132"/>
      <c r="BF65" s="1132"/>
      <c r="BG65" s="1130">
        <v>3</v>
      </c>
      <c r="BH65" s="1130"/>
      <c r="BI65" s="1130"/>
      <c r="BL65" s="1128"/>
      <c r="BM65" s="1128"/>
      <c r="BN65" s="1128"/>
      <c r="BO65" s="1128"/>
      <c r="BP65" s="1128"/>
      <c r="BQ65" s="1128"/>
      <c r="BR65" s="1128"/>
      <c r="BS65" s="1128"/>
      <c r="BT65" s="1128"/>
      <c r="BU65" s="1128"/>
      <c r="BV65" s="1128"/>
      <c r="BW65" s="1128"/>
      <c r="BX65" s="1128"/>
      <c r="BY65" s="1128"/>
      <c r="BZ65" s="1128"/>
      <c r="CA65" s="1128"/>
      <c r="CB65" s="1128"/>
      <c r="CC65" s="1128"/>
      <c r="CD65" s="1128"/>
      <c r="CE65" s="1128"/>
      <c r="CF65" s="1128"/>
      <c r="CG65" s="1128"/>
      <c r="CH65" s="1128"/>
      <c r="CI65" s="1128"/>
      <c r="CJ65" s="1128"/>
      <c r="CK65" s="1128"/>
      <c r="CL65" s="1128"/>
      <c r="CM65" s="1128"/>
      <c r="CN65" s="1128"/>
      <c r="CO65" s="1128"/>
      <c r="CP65" s="1128"/>
      <c r="CQ65" s="1128"/>
      <c r="CR65" s="1128"/>
      <c r="CS65" s="1128"/>
      <c r="CT65" s="1128"/>
      <c r="CU65" s="1128"/>
      <c r="CV65" s="1128"/>
      <c r="CW65" s="1128"/>
      <c r="CX65" s="1128"/>
      <c r="CY65" s="1128"/>
      <c r="CZ65" s="1128"/>
      <c r="DA65" s="1128"/>
      <c r="DB65" s="1128"/>
      <c r="DC65" s="1128"/>
      <c r="DD65" s="1128"/>
      <c r="DE65" s="1128"/>
      <c r="DF65" s="1128"/>
      <c r="DG65" s="1128"/>
      <c r="DH65" s="1128"/>
      <c r="DI65" s="1128"/>
      <c r="DJ65" s="1128"/>
      <c r="DK65" s="1128"/>
      <c r="DL65" s="1132" t="s">
        <v>89</v>
      </c>
      <c r="DM65" s="1132"/>
      <c r="DN65" s="1132"/>
      <c r="DO65" s="1132"/>
      <c r="DP65" s="1132"/>
      <c r="DQ65" s="1130">
        <v>3</v>
      </c>
      <c r="DR65" s="1130"/>
      <c r="DS65" s="1130"/>
      <c r="DV65" s="1128"/>
      <c r="DW65" s="1128"/>
      <c r="DX65" s="1128"/>
      <c r="DY65" s="1128"/>
      <c r="DZ65" s="1128"/>
      <c r="EA65" s="1128"/>
      <c r="EB65" s="1128"/>
      <c r="EC65" s="1128"/>
      <c r="ED65" s="1128"/>
      <c r="EE65" s="1128"/>
      <c r="EF65" s="1128"/>
      <c r="EG65" s="1128"/>
      <c r="EH65" s="1128"/>
      <c r="EI65" s="1128"/>
      <c r="EJ65" s="1128"/>
      <c r="EK65" s="1128"/>
      <c r="EL65" s="1128"/>
      <c r="EM65" s="1128"/>
      <c r="EN65" s="1128"/>
      <c r="EO65" s="1128"/>
      <c r="EP65" s="1128"/>
      <c r="EQ65" s="1128"/>
      <c r="ER65" s="1128"/>
      <c r="ES65" s="1128"/>
      <c r="ET65" s="1128"/>
      <c r="EU65" s="1128"/>
      <c r="EV65" s="1128"/>
      <c r="EW65" s="1128"/>
      <c r="EX65" s="1128"/>
      <c r="EY65" s="1128"/>
      <c r="EZ65" s="1128"/>
      <c r="FA65" s="1128"/>
      <c r="FB65" s="1128"/>
      <c r="FC65" s="1128"/>
      <c r="FD65" s="1128"/>
      <c r="FE65" s="1128"/>
      <c r="FF65" s="1128"/>
      <c r="FG65" s="1128"/>
      <c r="FH65" s="1128"/>
      <c r="FI65" s="1128"/>
      <c r="FJ65" s="1128"/>
      <c r="FK65" s="1128"/>
      <c r="FL65" s="1128"/>
      <c r="FM65" s="1128"/>
      <c r="FN65" s="1128"/>
      <c r="FO65" s="1128"/>
      <c r="FP65" s="1128"/>
      <c r="FQ65" s="1128"/>
      <c r="FR65" s="1128"/>
      <c r="FS65" s="1128"/>
      <c r="FT65" s="1128"/>
      <c r="FU65" s="1128"/>
      <c r="FV65" s="1132" t="s">
        <v>89</v>
      </c>
      <c r="FW65" s="1132"/>
      <c r="FX65" s="1132"/>
      <c r="FY65" s="1132"/>
      <c r="FZ65" s="1132"/>
      <c r="GA65" s="1130">
        <v>3</v>
      </c>
      <c r="GB65" s="1130"/>
      <c r="GC65" s="1130"/>
    </row>
    <row r="66" spans="2:185" ht="11.25" customHeight="1" x14ac:dyDescent="0.4">
      <c r="B66" s="1129"/>
      <c r="C66" s="1129"/>
      <c r="D66" s="1129"/>
      <c r="E66" s="1129"/>
      <c r="F66" s="1129"/>
      <c r="G66" s="1129"/>
      <c r="H66" s="1129"/>
      <c r="I66" s="1129"/>
      <c r="J66" s="1129"/>
      <c r="K66" s="1129"/>
      <c r="L66" s="1129"/>
      <c r="M66" s="1129"/>
      <c r="N66" s="1129"/>
      <c r="O66" s="1129"/>
      <c r="P66" s="1129"/>
      <c r="Q66" s="1129"/>
      <c r="R66" s="1129"/>
      <c r="S66" s="1129"/>
      <c r="T66" s="1129"/>
      <c r="U66" s="1129"/>
      <c r="V66" s="1129"/>
      <c r="W66" s="1129"/>
      <c r="X66" s="1129"/>
      <c r="Y66" s="1129"/>
      <c r="Z66" s="1129"/>
      <c r="AA66" s="1129"/>
      <c r="AB66" s="1129"/>
      <c r="AC66" s="1129"/>
      <c r="AD66" s="1129"/>
      <c r="AE66" s="1129"/>
      <c r="AF66" s="1129"/>
      <c r="AG66" s="1129"/>
      <c r="AH66" s="1129"/>
      <c r="AI66" s="1129"/>
      <c r="AJ66" s="1129"/>
      <c r="AK66" s="1129"/>
      <c r="AL66" s="1129"/>
      <c r="AM66" s="1129"/>
      <c r="AN66" s="1129"/>
      <c r="AO66" s="1129"/>
      <c r="AP66" s="1129"/>
      <c r="AQ66" s="1129"/>
      <c r="AR66" s="1129"/>
      <c r="AS66" s="1129"/>
      <c r="AT66" s="1129"/>
      <c r="AU66" s="1129"/>
      <c r="AV66" s="1129"/>
      <c r="AW66" s="1129"/>
      <c r="AX66" s="1129"/>
      <c r="AY66" s="1129"/>
      <c r="AZ66" s="1129"/>
      <c r="BA66" s="1129"/>
      <c r="BB66" s="1133"/>
      <c r="BC66" s="1133"/>
      <c r="BD66" s="1133"/>
      <c r="BE66" s="1133"/>
      <c r="BF66" s="1133"/>
      <c r="BG66" s="1131"/>
      <c r="BH66" s="1131"/>
      <c r="BI66" s="1131"/>
      <c r="BL66" s="1129"/>
      <c r="BM66" s="1129"/>
      <c r="BN66" s="1129"/>
      <c r="BO66" s="1129"/>
      <c r="BP66" s="1129"/>
      <c r="BQ66" s="1129"/>
      <c r="BR66" s="1129"/>
      <c r="BS66" s="1129"/>
      <c r="BT66" s="1129"/>
      <c r="BU66" s="1129"/>
      <c r="BV66" s="1129"/>
      <c r="BW66" s="1129"/>
      <c r="BX66" s="1129"/>
      <c r="BY66" s="1129"/>
      <c r="BZ66" s="1129"/>
      <c r="CA66" s="1129"/>
      <c r="CB66" s="1129"/>
      <c r="CC66" s="1129"/>
      <c r="CD66" s="1129"/>
      <c r="CE66" s="1129"/>
      <c r="CF66" s="1129"/>
      <c r="CG66" s="1129"/>
      <c r="CH66" s="1129"/>
      <c r="CI66" s="1129"/>
      <c r="CJ66" s="1129"/>
      <c r="CK66" s="1129"/>
      <c r="CL66" s="1129"/>
      <c r="CM66" s="1129"/>
      <c r="CN66" s="1129"/>
      <c r="CO66" s="1129"/>
      <c r="CP66" s="1129"/>
      <c r="CQ66" s="1129"/>
      <c r="CR66" s="1129"/>
      <c r="CS66" s="1129"/>
      <c r="CT66" s="1129"/>
      <c r="CU66" s="1129"/>
      <c r="CV66" s="1129"/>
      <c r="CW66" s="1129"/>
      <c r="CX66" s="1129"/>
      <c r="CY66" s="1129"/>
      <c r="CZ66" s="1129"/>
      <c r="DA66" s="1129"/>
      <c r="DB66" s="1129"/>
      <c r="DC66" s="1129"/>
      <c r="DD66" s="1129"/>
      <c r="DE66" s="1129"/>
      <c r="DF66" s="1129"/>
      <c r="DG66" s="1129"/>
      <c r="DH66" s="1129"/>
      <c r="DI66" s="1129"/>
      <c r="DJ66" s="1129"/>
      <c r="DK66" s="1129"/>
      <c r="DL66" s="1133"/>
      <c r="DM66" s="1133"/>
      <c r="DN66" s="1133"/>
      <c r="DO66" s="1133"/>
      <c r="DP66" s="1133"/>
      <c r="DQ66" s="1131"/>
      <c r="DR66" s="1131"/>
      <c r="DS66" s="1131"/>
      <c r="DV66" s="1129"/>
      <c r="DW66" s="1129"/>
      <c r="DX66" s="1129"/>
      <c r="DY66" s="1129"/>
      <c r="DZ66" s="1129"/>
      <c r="EA66" s="1129"/>
      <c r="EB66" s="1129"/>
      <c r="EC66" s="1129"/>
      <c r="ED66" s="1129"/>
      <c r="EE66" s="1129"/>
      <c r="EF66" s="1129"/>
      <c r="EG66" s="1129"/>
      <c r="EH66" s="1129"/>
      <c r="EI66" s="1129"/>
      <c r="EJ66" s="1129"/>
      <c r="EK66" s="1129"/>
      <c r="EL66" s="1129"/>
      <c r="EM66" s="1129"/>
      <c r="EN66" s="1129"/>
      <c r="EO66" s="1129"/>
      <c r="EP66" s="1129"/>
      <c r="EQ66" s="1129"/>
      <c r="ER66" s="1129"/>
      <c r="ES66" s="1129"/>
      <c r="ET66" s="1129"/>
      <c r="EU66" s="1129"/>
      <c r="EV66" s="1129"/>
      <c r="EW66" s="1129"/>
      <c r="EX66" s="1129"/>
      <c r="EY66" s="1129"/>
      <c r="EZ66" s="1129"/>
      <c r="FA66" s="1129"/>
      <c r="FB66" s="1129"/>
      <c r="FC66" s="1129"/>
      <c r="FD66" s="1129"/>
      <c r="FE66" s="1129"/>
      <c r="FF66" s="1129"/>
      <c r="FG66" s="1129"/>
      <c r="FH66" s="1129"/>
      <c r="FI66" s="1129"/>
      <c r="FJ66" s="1129"/>
      <c r="FK66" s="1129"/>
      <c r="FL66" s="1129"/>
      <c r="FM66" s="1129"/>
      <c r="FN66" s="1129"/>
      <c r="FO66" s="1129"/>
      <c r="FP66" s="1129"/>
      <c r="FQ66" s="1129"/>
      <c r="FR66" s="1129"/>
      <c r="FS66" s="1129"/>
      <c r="FT66" s="1129"/>
      <c r="FU66" s="1129"/>
      <c r="FV66" s="1133"/>
      <c r="FW66" s="1133"/>
      <c r="FX66" s="1133"/>
      <c r="FY66" s="1133"/>
      <c r="FZ66" s="1133"/>
      <c r="GA66" s="1131"/>
      <c r="GB66" s="1131"/>
      <c r="GC66" s="1131"/>
    </row>
  </sheetData>
  <sheetProtection algorithmName="SHA-512" hashValue="gMXN3IrADO3v31EOWwhpz/dawbr86g/bvURQZMJjVdv2q0KZqjhRuWtTV0jQpEXgZrRJ2pamIao440GZbQViIw==" saltValue="az+jH/ZDrMhQ+Mn3adIYSQ==" spinCount="100000" sheet="1" objects="1" scenarios="1"/>
  <mergeCells count="879">
    <mergeCell ref="DV65:FU66"/>
    <mergeCell ref="FV65:FZ66"/>
    <mergeCell ref="GA65:GC66"/>
    <mergeCell ref="B65:BA66"/>
    <mergeCell ref="BB65:BF66"/>
    <mergeCell ref="BG65:BI66"/>
    <mergeCell ref="BL65:DK66"/>
    <mergeCell ref="DL65:DP66"/>
    <mergeCell ref="DQ65:DS66"/>
    <mergeCell ref="EW63:EY64"/>
    <mergeCell ref="EZ63:FC64"/>
    <mergeCell ref="FD63:FF64"/>
    <mergeCell ref="FG63:FL64"/>
    <mergeCell ref="FM63:FU64"/>
    <mergeCell ref="FV63:GC64"/>
    <mergeCell ref="DC63:DK64"/>
    <mergeCell ref="DL63:DS64"/>
    <mergeCell ref="DV63:DW64"/>
    <mergeCell ref="DX63:DY64"/>
    <mergeCell ref="DZ63:ES64"/>
    <mergeCell ref="ET63:EV64"/>
    <mergeCell ref="BP63:CI64"/>
    <mergeCell ref="CJ63:CL64"/>
    <mergeCell ref="CM63:CO64"/>
    <mergeCell ref="CP63:CS64"/>
    <mergeCell ref="CT63:CV64"/>
    <mergeCell ref="CW63:DB64"/>
    <mergeCell ref="AJ63:AL64"/>
    <mergeCell ref="AM63:AR64"/>
    <mergeCell ref="AS63:BA64"/>
    <mergeCell ref="BB63:BI64"/>
    <mergeCell ref="BL63:BM64"/>
    <mergeCell ref="BN63:BO64"/>
    <mergeCell ref="B63:C64"/>
    <mergeCell ref="D63:E64"/>
    <mergeCell ref="F63:Y64"/>
    <mergeCell ref="Z63:AB64"/>
    <mergeCell ref="AC63:AE64"/>
    <mergeCell ref="AF63:AI64"/>
    <mergeCell ref="EW61:EY62"/>
    <mergeCell ref="EZ61:FC62"/>
    <mergeCell ref="FD61:FF62"/>
    <mergeCell ref="BP61:CI62"/>
    <mergeCell ref="CJ61:CL62"/>
    <mergeCell ref="CM61:CO62"/>
    <mergeCell ref="CP61:CS62"/>
    <mergeCell ref="CT61:CV62"/>
    <mergeCell ref="CW61:DB62"/>
    <mergeCell ref="AJ61:AL62"/>
    <mergeCell ref="AM61:AR62"/>
    <mergeCell ref="AS61:BA62"/>
    <mergeCell ref="BB61:BI62"/>
    <mergeCell ref="BL61:BM62"/>
    <mergeCell ref="BN61:BO62"/>
    <mergeCell ref="B61:C62"/>
    <mergeCell ref="D61:E62"/>
    <mergeCell ref="F61:Y62"/>
    <mergeCell ref="FG61:FL62"/>
    <mergeCell ref="FM61:FU62"/>
    <mergeCell ref="FV61:GC62"/>
    <mergeCell ref="DC61:DK62"/>
    <mergeCell ref="DL61:DS62"/>
    <mergeCell ref="DV61:DW62"/>
    <mergeCell ref="DX61:DY62"/>
    <mergeCell ref="DZ61:ES62"/>
    <mergeCell ref="ET61:EV62"/>
    <mergeCell ref="Z61:AB62"/>
    <mergeCell ref="AC61:AE62"/>
    <mergeCell ref="AF61:AI62"/>
    <mergeCell ref="EW59:EY60"/>
    <mergeCell ref="EZ59:FC60"/>
    <mergeCell ref="FD59:FF60"/>
    <mergeCell ref="FG59:FL60"/>
    <mergeCell ref="FM59:FU60"/>
    <mergeCell ref="FV59:GC60"/>
    <mergeCell ref="DC59:DK60"/>
    <mergeCell ref="DL59:DS60"/>
    <mergeCell ref="DV59:DW60"/>
    <mergeCell ref="DX59:DY60"/>
    <mergeCell ref="DZ59:ES60"/>
    <mergeCell ref="ET59:EV60"/>
    <mergeCell ref="BP59:CI60"/>
    <mergeCell ref="CJ59:CL60"/>
    <mergeCell ref="CM59:CO60"/>
    <mergeCell ref="CP59:CS60"/>
    <mergeCell ref="CT59:CV60"/>
    <mergeCell ref="CW59:DB60"/>
    <mergeCell ref="AJ59:AL60"/>
    <mergeCell ref="AM59:AR60"/>
    <mergeCell ref="AS59:BA60"/>
    <mergeCell ref="BB59:BI60"/>
    <mergeCell ref="BL59:BM60"/>
    <mergeCell ref="BN59:BO60"/>
    <mergeCell ref="B59:C60"/>
    <mergeCell ref="D59:E60"/>
    <mergeCell ref="F59:Y60"/>
    <mergeCell ref="Z59:AB60"/>
    <mergeCell ref="AC59:AE60"/>
    <mergeCell ref="AF59:AI60"/>
    <mergeCell ref="EW57:EY58"/>
    <mergeCell ref="EZ57:FC58"/>
    <mergeCell ref="FD57:FF58"/>
    <mergeCell ref="FG57:FL58"/>
    <mergeCell ref="FM57:FU58"/>
    <mergeCell ref="FV57:GC58"/>
    <mergeCell ref="DC57:DK58"/>
    <mergeCell ref="DL57:DS58"/>
    <mergeCell ref="DV57:DW58"/>
    <mergeCell ref="DX57:DY58"/>
    <mergeCell ref="DZ57:ES58"/>
    <mergeCell ref="ET57:EV58"/>
    <mergeCell ref="BP57:CI58"/>
    <mergeCell ref="CJ57:CL58"/>
    <mergeCell ref="CM57:CO58"/>
    <mergeCell ref="CP57:CS58"/>
    <mergeCell ref="CT57:CV58"/>
    <mergeCell ref="CW57:DB58"/>
    <mergeCell ref="AJ57:AL58"/>
    <mergeCell ref="AM57:AR58"/>
    <mergeCell ref="AS57:BA58"/>
    <mergeCell ref="BB57:BI58"/>
    <mergeCell ref="BL57:BM58"/>
    <mergeCell ref="BN57:BO58"/>
    <mergeCell ref="B57:C58"/>
    <mergeCell ref="D57:E58"/>
    <mergeCell ref="F57:Y58"/>
    <mergeCell ref="Z57:AB58"/>
    <mergeCell ref="AC57:AE58"/>
    <mergeCell ref="AF57:AI58"/>
    <mergeCell ref="EW55:EY56"/>
    <mergeCell ref="EZ55:FC56"/>
    <mergeCell ref="FD55:FF56"/>
    <mergeCell ref="BP55:CI56"/>
    <mergeCell ref="CJ55:CL56"/>
    <mergeCell ref="CM55:CO56"/>
    <mergeCell ref="CP55:CS56"/>
    <mergeCell ref="CT55:CV56"/>
    <mergeCell ref="CW55:DB56"/>
    <mergeCell ref="AJ55:AL56"/>
    <mergeCell ref="AM55:AR56"/>
    <mergeCell ref="AS55:BA56"/>
    <mergeCell ref="BB55:BI56"/>
    <mergeCell ref="BL55:BM56"/>
    <mergeCell ref="BN55:BO56"/>
    <mergeCell ref="B55:C56"/>
    <mergeCell ref="D55:E56"/>
    <mergeCell ref="F55:Y56"/>
    <mergeCell ref="FG55:FL56"/>
    <mergeCell ref="FM55:FU56"/>
    <mergeCell ref="FV55:GC56"/>
    <mergeCell ref="DC55:DK56"/>
    <mergeCell ref="DL55:DS56"/>
    <mergeCell ref="DV55:DW56"/>
    <mergeCell ref="DX55:DY56"/>
    <mergeCell ref="DZ55:ES56"/>
    <mergeCell ref="ET55:EV56"/>
    <mergeCell ref="Z55:AB56"/>
    <mergeCell ref="AC55:AE56"/>
    <mergeCell ref="AF55:AI56"/>
    <mergeCell ref="EW53:EY54"/>
    <mergeCell ref="EZ53:FC54"/>
    <mergeCell ref="FD53:FF54"/>
    <mergeCell ref="FG53:FL54"/>
    <mergeCell ref="FM53:FU54"/>
    <mergeCell ref="FV53:GC54"/>
    <mergeCell ref="DC53:DK54"/>
    <mergeCell ref="DL53:DS54"/>
    <mergeCell ref="DV53:DW54"/>
    <mergeCell ref="DX53:DY54"/>
    <mergeCell ref="DZ53:ES54"/>
    <mergeCell ref="ET53:EV54"/>
    <mergeCell ref="BP53:CI54"/>
    <mergeCell ref="CJ53:CL54"/>
    <mergeCell ref="CM53:CO54"/>
    <mergeCell ref="CP53:CS54"/>
    <mergeCell ref="CT53:CV54"/>
    <mergeCell ref="CW53:DB54"/>
    <mergeCell ref="AJ53:AL54"/>
    <mergeCell ref="AM53:AR54"/>
    <mergeCell ref="AS53:BA54"/>
    <mergeCell ref="BB53:BI54"/>
    <mergeCell ref="BL53:BM54"/>
    <mergeCell ref="BN53:BO54"/>
    <mergeCell ref="B53:C54"/>
    <mergeCell ref="D53:E54"/>
    <mergeCell ref="F53:Y54"/>
    <mergeCell ref="Z53:AB54"/>
    <mergeCell ref="AC53:AE54"/>
    <mergeCell ref="AF53:AI54"/>
    <mergeCell ref="EW51:EY52"/>
    <mergeCell ref="EZ51:FC52"/>
    <mergeCell ref="FD51:FF52"/>
    <mergeCell ref="FG51:FL52"/>
    <mergeCell ref="FM51:FU52"/>
    <mergeCell ref="FV51:GC52"/>
    <mergeCell ref="DC51:DK52"/>
    <mergeCell ref="DL51:DS52"/>
    <mergeCell ref="DV51:DW52"/>
    <mergeCell ref="DX51:DY52"/>
    <mergeCell ref="DZ51:ES52"/>
    <mergeCell ref="ET51:EV52"/>
    <mergeCell ref="BP51:CI52"/>
    <mergeCell ref="CJ51:CL52"/>
    <mergeCell ref="CM51:CO52"/>
    <mergeCell ref="CP51:CS52"/>
    <mergeCell ref="CT51:CV52"/>
    <mergeCell ref="CW51:DB52"/>
    <mergeCell ref="AJ51:AL52"/>
    <mergeCell ref="AM51:AR52"/>
    <mergeCell ref="AS51:BA52"/>
    <mergeCell ref="BB51:BI52"/>
    <mergeCell ref="BL51:BM52"/>
    <mergeCell ref="BN51:BO52"/>
    <mergeCell ref="B51:C52"/>
    <mergeCell ref="D51:E52"/>
    <mergeCell ref="F51:Y52"/>
    <mergeCell ref="Z51:AB52"/>
    <mergeCell ref="AC51:AE52"/>
    <mergeCell ref="AF51:AI52"/>
    <mergeCell ref="EW49:EY50"/>
    <mergeCell ref="EZ49:FC50"/>
    <mergeCell ref="FD49:FF50"/>
    <mergeCell ref="BP49:CI50"/>
    <mergeCell ref="CJ49:CL50"/>
    <mergeCell ref="CM49:CO50"/>
    <mergeCell ref="CP49:CS50"/>
    <mergeCell ref="CT49:CV50"/>
    <mergeCell ref="CW49:DB50"/>
    <mergeCell ref="AJ49:AL50"/>
    <mergeCell ref="AM49:AR50"/>
    <mergeCell ref="AS49:BA50"/>
    <mergeCell ref="BB49:BI50"/>
    <mergeCell ref="BL49:BM50"/>
    <mergeCell ref="BN49:BO50"/>
    <mergeCell ref="B49:C50"/>
    <mergeCell ref="D49:E50"/>
    <mergeCell ref="F49:Y50"/>
    <mergeCell ref="FG49:FL50"/>
    <mergeCell ref="FM49:FU50"/>
    <mergeCell ref="FV49:GC50"/>
    <mergeCell ref="DC49:DK50"/>
    <mergeCell ref="DL49:DS50"/>
    <mergeCell ref="DV49:DW50"/>
    <mergeCell ref="DX49:DY50"/>
    <mergeCell ref="DZ49:ES50"/>
    <mergeCell ref="ET49:EV50"/>
    <mergeCell ref="Z49:AB50"/>
    <mergeCell ref="AC49:AE50"/>
    <mergeCell ref="AF49:AI50"/>
    <mergeCell ref="EW47:EY48"/>
    <mergeCell ref="EZ47:FC48"/>
    <mergeCell ref="FD47:FF48"/>
    <mergeCell ref="FG47:FL48"/>
    <mergeCell ref="FM47:FU48"/>
    <mergeCell ref="FV47:GC48"/>
    <mergeCell ref="DC47:DK48"/>
    <mergeCell ref="DL47:DS48"/>
    <mergeCell ref="DV47:DW48"/>
    <mergeCell ref="DX47:DY48"/>
    <mergeCell ref="DZ47:ES48"/>
    <mergeCell ref="ET47:EV48"/>
    <mergeCell ref="BP47:CI48"/>
    <mergeCell ref="CJ47:CL48"/>
    <mergeCell ref="CM47:CO48"/>
    <mergeCell ref="CP47:CS48"/>
    <mergeCell ref="CT47:CV48"/>
    <mergeCell ref="CW47:DB48"/>
    <mergeCell ref="AJ47:AL48"/>
    <mergeCell ref="AM47:AR48"/>
    <mergeCell ref="AS47:BA48"/>
    <mergeCell ref="BB47:BI48"/>
    <mergeCell ref="BL47:BM48"/>
    <mergeCell ref="BN47:BO48"/>
    <mergeCell ref="B47:C48"/>
    <mergeCell ref="D47:E48"/>
    <mergeCell ref="F47:Y48"/>
    <mergeCell ref="Z47:AB48"/>
    <mergeCell ref="AC47:AE48"/>
    <mergeCell ref="AF47:AI48"/>
    <mergeCell ref="EW45:EY46"/>
    <mergeCell ref="EZ45:FC46"/>
    <mergeCell ref="FD45:FF46"/>
    <mergeCell ref="FG45:FL46"/>
    <mergeCell ref="FM45:FU46"/>
    <mergeCell ref="FV45:GC46"/>
    <mergeCell ref="DC45:DK46"/>
    <mergeCell ref="DL45:DS46"/>
    <mergeCell ref="DV45:DW46"/>
    <mergeCell ref="DX45:DY46"/>
    <mergeCell ref="DZ45:ES46"/>
    <mergeCell ref="ET45:EV46"/>
    <mergeCell ref="BP45:CI46"/>
    <mergeCell ref="CJ45:CL46"/>
    <mergeCell ref="CM45:CO46"/>
    <mergeCell ref="CP45:CS46"/>
    <mergeCell ref="CT45:CV46"/>
    <mergeCell ref="CW45:DB46"/>
    <mergeCell ref="AJ45:AL46"/>
    <mergeCell ref="AM45:AR46"/>
    <mergeCell ref="AS45:BA46"/>
    <mergeCell ref="BB45:BI46"/>
    <mergeCell ref="BL45:BM46"/>
    <mergeCell ref="BN45:BO46"/>
    <mergeCell ref="B45:C46"/>
    <mergeCell ref="D45:E46"/>
    <mergeCell ref="F45:Y46"/>
    <mergeCell ref="Z45:AB46"/>
    <mergeCell ref="AC45:AE46"/>
    <mergeCell ref="AF45:AI46"/>
    <mergeCell ref="EW43:EY44"/>
    <mergeCell ref="EZ43:FC44"/>
    <mergeCell ref="FD43:FF44"/>
    <mergeCell ref="BP43:CI44"/>
    <mergeCell ref="CJ43:CL44"/>
    <mergeCell ref="CM43:CO44"/>
    <mergeCell ref="CP43:CS44"/>
    <mergeCell ref="CT43:CV44"/>
    <mergeCell ref="CW43:DB44"/>
    <mergeCell ref="AJ43:AL44"/>
    <mergeCell ref="AM43:AR44"/>
    <mergeCell ref="AS43:BA44"/>
    <mergeCell ref="BB43:BI44"/>
    <mergeCell ref="BL43:BM44"/>
    <mergeCell ref="BN43:BO44"/>
    <mergeCell ref="B43:C44"/>
    <mergeCell ref="D43:E44"/>
    <mergeCell ref="F43:Y44"/>
    <mergeCell ref="FG43:FL44"/>
    <mergeCell ref="FM43:FU44"/>
    <mergeCell ref="FV43:GC44"/>
    <mergeCell ref="DC43:DK44"/>
    <mergeCell ref="DL43:DS44"/>
    <mergeCell ref="DV43:DW44"/>
    <mergeCell ref="DX43:DY44"/>
    <mergeCell ref="DZ43:ES44"/>
    <mergeCell ref="ET43:EV44"/>
    <mergeCell ref="Z43:AB44"/>
    <mergeCell ref="AC43:AE44"/>
    <mergeCell ref="AF43:AI44"/>
    <mergeCell ref="EW41:EY42"/>
    <mergeCell ref="EZ41:FC42"/>
    <mergeCell ref="FD41:FF42"/>
    <mergeCell ref="FG41:FL42"/>
    <mergeCell ref="FM41:FU42"/>
    <mergeCell ref="FV41:GC42"/>
    <mergeCell ref="DC41:DK42"/>
    <mergeCell ref="DL41:DS42"/>
    <mergeCell ref="DV41:DW42"/>
    <mergeCell ref="DX41:DY42"/>
    <mergeCell ref="DZ41:ES42"/>
    <mergeCell ref="ET41:EV42"/>
    <mergeCell ref="BP41:CI42"/>
    <mergeCell ref="CJ41:CL42"/>
    <mergeCell ref="CM41:CO42"/>
    <mergeCell ref="CP41:CS42"/>
    <mergeCell ref="CT41:CV42"/>
    <mergeCell ref="CW41:DB42"/>
    <mergeCell ref="AJ41:AL42"/>
    <mergeCell ref="AM41:AR42"/>
    <mergeCell ref="AS41:BA42"/>
    <mergeCell ref="BB41:BI42"/>
    <mergeCell ref="BL41:BM42"/>
    <mergeCell ref="BN41:BO42"/>
    <mergeCell ref="B41:C42"/>
    <mergeCell ref="D41:E42"/>
    <mergeCell ref="F41:Y42"/>
    <mergeCell ref="Z41:AB42"/>
    <mergeCell ref="AC41:AE42"/>
    <mergeCell ref="AF41:AI42"/>
    <mergeCell ref="EW39:EY40"/>
    <mergeCell ref="EZ39:FC40"/>
    <mergeCell ref="FD39:FF40"/>
    <mergeCell ref="FG39:FL40"/>
    <mergeCell ref="FM39:FU40"/>
    <mergeCell ref="FV39:GC40"/>
    <mergeCell ref="DC39:DK40"/>
    <mergeCell ref="DL39:DS40"/>
    <mergeCell ref="DV39:DW40"/>
    <mergeCell ref="DX39:DY40"/>
    <mergeCell ref="DZ39:ES40"/>
    <mergeCell ref="ET39:EV40"/>
    <mergeCell ref="BP39:CI40"/>
    <mergeCell ref="CJ39:CL40"/>
    <mergeCell ref="CM39:CO40"/>
    <mergeCell ref="CP39:CS40"/>
    <mergeCell ref="CT39:CV40"/>
    <mergeCell ref="CW39:DB40"/>
    <mergeCell ref="AJ39:AL40"/>
    <mergeCell ref="AM39:AR40"/>
    <mergeCell ref="AS39:BA40"/>
    <mergeCell ref="BB39:BI40"/>
    <mergeCell ref="BL39:BM40"/>
    <mergeCell ref="BN39:BO40"/>
    <mergeCell ref="B39:C40"/>
    <mergeCell ref="D39:E40"/>
    <mergeCell ref="F39:Y40"/>
    <mergeCell ref="Z39:AB40"/>
    <mergeCell ref="AC39:AE40"/>
    <mergeCell ref="AF39:AI40"/>
    <mergeCell ref="EW37:EY38"/>
    <mergeCell ref="EZ37:FC38"/>
    <mergeCell ref="FD37:FF38"/>
    <mergeCell ref="BP37:CI38"/>
    <mergeCell ref="CJ37:CL38"/>
    <mergeCell ref="CM37:CO38"/>
    <mergeCell ref="CP37:CS38"/>
    <mergeCell ref="CT37:CV38"/>
    <mergeCell ref="CW37:DB38"/>
    <mergeCell ref="AJ37:AL38"/>
    <mergeCell ref="AM37:AR38"/>
    <mergeCell ref="AS37:BA38"/>
    <mergeCell ref="BB37:BI38"/>
    <mergeCell ref="BL37:BM38"/>
    <mergeCell ref="BN37:BO38"/>
    <mergeCell ref="B37:C38"/>
    <mergeCell ref="D37:E38"/>
    <mergeCell ref="F37:Y38"/>
    <mergeCell ref="FG37:FL38"/>
    <mergeCell ref="FM37:FU38"/>
    <mergeCell ref="FV37:GC38"/>
    <mergeCell ref="DC37:DK38"/>
    <mergeCell ref="DL37:DS38"/>
    <mergeCell ref="DV37:DW38"/>
    <mergeCell ref="DX37:DY38"/>
    <mergeCell ref="DZ37:ES38"/>
    <mergeCell ref="ET37:EV38"/>
    <mergeCell ref="Z37:AB38"/>
    <mergeCell ref="AC37:AE38"/>
    <mergeCell ref="AF37:AI38"/>
    <mergeCell ref="EW35:EY36"/>
    <mergeCell ref="EZ35:FC36"/>
    <mergeCell ref="FD35:FF36"/>
    <mergeCell ref="FG35:FL36"/>
    <mergeCell ref="FM35:FU36"/>
    <mergeCell ref="FV35:GC36"/>
    <mergeCell ref="DC35:DK36"/>
    <mergeCell ref="DL35:DS36"/>
    <mergeCell ref="DV35:DW36"/>
    <mergeCell ref="DX35:DY36"/>
    <mergeCell ref="DZ35:ES36"/>
    <mergeCell ref="ET35:EV36"/>
    <mergeCell ref="BP35:CI36"/>
    <mergeCell ref="CJ35:CL36"/>
    <mergeCell ref="CM35:CO36"/>
    <mergeCell ref="CP35:CS36"/>
    <mergeCell ref="CT35:CV36"/>
    <mergeCell ref="CW35:DB36"/>
    <mergeCell ref="AJ35:AL36"/>
    <mergeCell ref="AM35:AR36"/>
    <mergeCell ref="AS35:BA36"/>
    <mergeCell ref="BB35:BI36"/>
    <mergeCell ref="BL35:BM36"/>
    <mergeCell ref="BN35:BO36"/>
    <mergeCell ref="B35:C36"/>
    <mergeCell ref="D35:E36"/>
    <mergeCell ref="F35:Y36"/>
    <mergeCell ref="Z35:AB36"/>
    <mergeCell ref="AC35:AE36"/>
    <mergeCell ref="AF35:AI36"/>
    <mergeCell ref="EW33:EY34"/>
    <mergeCell ref="EZ33:FC34"/>
    <mergeCell ref="FD33:FF34"/>
    <mergeCell ref="FG33:FL34"/>
    <mergeCell ref="FM33:FU34"/>
    <mergeCell ref="FV33:GC34"/>
    <mergeCell ref="DC33:DK34"/>
    <mergeCell ref="DL33:DS34"/>
    <mergeCell ref="DV33:DW34"/>
    <mergeCell ref="DX33:DY34"/>
    <mergeCell ref="DZ33:ES34"/>
    <mergeCell ref="ET33:EV34"/>
    <mergeCell ref="BP33:CI34"/>
    <mergeCell ref="CJ33:CL34"/>
    <mergeCell ref="CM33:CO34"/>
    <mergeCell ref="CP33:CS34"/>
    <mergeCell ref="CT33:CV34"/>
    <mergeCell ref="CW33:DB34"/>
    <mergeCell ref="AJ33:AL34"/>
    <mergeCell ref="AM33:AR34"/>
    <mergeCell ref="AS33:BA34"/>
    <mergeCell ref="BB33:BI34"/>
    <mergeCell ref="BL33:BM34"/>
    <mergeCell ref="BN33:BO34"/>
    <mergeCell ref="B33:C34"/>
    <mergeCell ref="D33:E34"/>
    <mergeCell ref="F33:Y34"/>
    <mergeCell ref="Z33:AB34"/>
    <mergeCell ref="AC33:AE34"/>
    <mergeCell ref="AF33:AI34"/>
    <mergeCell ref="EW31:EY32"/>
    <mergeCell ref="EZ31:FC32"/>
    <mergeCell ref="FD31:FF32"/>
    <mergeCell ref="BP31:CI32"/>
    <mergeCell ref="CJ31:CL32"/>
    <mergeCell ref="CM31:CO32"/>
    <mergeCell ref="CP31:CS32"/>
    <mergeCell ref="CT31:CV32"/>
    <mergeCell ref="CW31:DB32"/>
    <mergeCell ref="AJ31:AL32"/>
    <mergeCell ref="AM31:AR32"/>
    <mergeCell ref="AS31:BA32"/>
    <mergeCell ref="BB31:BI32"/>
    <mergeCell ref="BL31:BM32"/>
    <mergeCell ref="BN31:BO32"/>
    <mergeCell ref="B31:C32"/>
    <mergeCell ref="D31:E32"/>
    <mergeCell ref="F31:Y32"/>
    <mergeCell ref="FG31:FL32"/>
    <mergeCell ref="FM31:FU32"/>
    <mergeCell ref="FV31:GC32"/>
    <mergeCell ref="DC31:DK32"/>
    <mergeCell ref="DL31:DS32"/>
    <mergeCell ref="DV31:DW32"/>
    <mergeCell ref="DX31:DY32"/>
    <mergeCell ref="DZ31:ES32"/>
    <mergeCell ref="ET31:EV32"/>
    <mergeCell ref="Z31:AB32"/>
    <mergeCell ref="AC31:AE32"/>
    <mergeCell ref="AF31:AI32"/>
    <mergeCell ref="EW29:EY30"/>
    <mergeCell ref="EZ29:FC30"/>
    <mergeCell ref="FD29:FF30"/>
    <mergeCell ref="FG29:FL30"/>
    <mergeCell ref="FM29:FU30"/>
    <mergeCell ref="FV29:GC30"/>
    <mergeCell ref="DC29:DK30"/>
    <mergeCell ref="DL29:DS30"/>
    <mergeCell ref="DV29:DW30"/>
    <mergeCell ref="DX29:DY30"/>
    <mergeCell ref="DZ29:ES30"/>
    <mergeCell ref="ET29:EV30"/>
    <mergeCell ref="BP29:CI30"/>
    <mergeCell ref="CJ29:CL30"/>
    <mergeCell ref="CM29:CO30"/>
    <mergeCell ref="CP29:CS30"/>
    <mergeCell ref="CT29:CV30"/>
    <mergeCell ref="CW29:DB30"/>
    <mergeCell ref="AJ29:AL30"/>
    <mergeCell ref="AM29:AR30"/>
    <mergeCell ref="AS29:BA30"/>
    <mergeCell ref="BB29:BI30"/>
    <mergeCell ref="BL29:BM30"/>
    <mergeCell ref="BN29:BO30"/>
    <mergeCell ref="B29:C30"/>
    <mergeCell ref="D29:E30"/>
    <mergeCell ref="F29:Y30"/>
    <mergeCell ref="Z29:AB30"/>
    <mergeCell ref="AC29:AE30"/>
    <mergeCell ref="AF29:AI30"/>
    <mergeCell ref="EW27:EY28"/>
    <mergeCell ref="EZ27:FC28"/>
    <mergeCell ref="FD27:FF28"/>
    <mergeCell ref="FG27:FL28"/>
    <mergeCell ref="FM27:FU28"/>
    <mergeCell ref="FV27:GC28"/>
    <mergeCell ref="DC27:DK28"/>
    <mergeCell ref="DL27:DS28"/>
    <mergeCell ref="DV27:DW28"/>
    <mergeCell ref="DX27:DY28"/>
    <mergeCell ref="DZ27:ES28"/>
    <mergeCell ref="ET27:EV28"/>
    <mergeCell ref="BP27:CI28"/>
    <mergeCell ref="CJ27:CL28"/>
    <mergeCell ref="CM27:CO28"/>
    <mergeCell ref="CP27:CS28"/>
    <mergeCell ref="CT27:CV28"/>
    <mergeCell ref="CW27:DB28"/>
    <mergeCell ref="AJ27:AL28"/>
    <mergeCell ref="AM27:AR28"/>
    <mergeCell ref="AS27:BA28"/>
    <mergeCell ref="BB27:BI28"/>
    <mergeCell ref="BL27:BM28"/>
    <mergeCell ref="BN27:BO28"/>
    <mergeCell ref="B27:C28"/>
    <mergeCell ref="D27:E28"/>
    <mergeCell ref="F27:Y28"/>
    <mergeCell ref="Z27:AB28"/>
    <mergeCell ref="AC27:AE28"/>
    <mergeCell ref="AF27:AI28"/>
    <mergeCell ref="EW25:EY26"/>
    <mergeCell ref="EZ25:FC26"/>
    <mergeCell ref="FD25:FF26"/>
    <mergeCell ref="BP25:CI26"/>
    <mergeCell ref="CJ25:CL26"/>
    <mergeCell ref="CM25:CO26"/>
    <mergeCell ref="CP25:CS26"/>
    <mergeCell ref="CT25:CV26"/>
    <mergeCell ref="CW25:DB26"/>
    <mergeCell ref="AJ25:AL26"/>
    <mergeCell ref="AM25:AR26"/>
    <mergeCell ref="AS25:BA26"/>
    <mergeCell ref="BB25:BI26"/>
    <mergeCell ref="BL25:BM26"/>
    <mergeCell ref="BN25:BO26"/>
    <mergeCell ref="B25:C26"/>
    <mergeCell ref="D25:E26"/>
    <mergeCell ref="F25:Y26"/>
    <mergeCell ref="FG25:FL26"/>
    <mergeCell ref="FM25:FU26"/>
    <mergeCell ref="FV25:GC26"/>
    <mergeCell ref="DC25:DK26"/>
    <mergeCell ref="DL25:DS26"/>
    <mergeCell ref="DV25:DW26"/>
    <mergeCell ref="DX25:DY26"/>
    <mergeCell ref="DZ25:ES26"/>
    <mergeCell ref="ET25:EV26"/>
    <mergeCell ref="Z25:AB26"/>
    <mergeCell ref="AC25:AE26"/>
    <mergeCell ref="AF25:AI26"/>
    <mergeCell ref="EW23:EY24"/>
    <mergeCell ref="EZ23:FC24"/>
    <mergeCell ref="FD23:FF24"/>
    <mergeCell ref="FG23:FL24"/>
    <mergeCell ref="FM23:FU24"/>
    <mergeCell ref="FV23:GC24"/>
    <mergeCell ref="DC23:DK24"/>
    <mergeCell ref="DL23:DS24"/>
    <mergeCell ref="DV23:DW24"/>
    <mergeCell ref="DX23:DY24"/>
    <mergeCell ref="DZ23:ES24"/>
    <mergeCell ref="ET23:EV24"/>
    <mergeCell ref="BP23:CI24"/>
    <mergeCell ref="CJ23:CL24"/>
    <mergeCell ref="CM23:CO24"/>
    <mergeCell ref="CP23:CS24"/>
    <mergeCell ref="CT23:CV24"/>
    <mergeCell ref="CW23:DB24"/>
    <mergeCell ref="AJ23:AL24"/>
    <mergeCell ref="AM23:AR24"/>
    <mergeCell ref="AS23:BA24"/>
    <mergeCell ref="BB23:BI24"/>
    <mergeCell ref="BL23:BM24"/>
    <mergeCell ref="BN23:BO24"/>
    <mergeCell ref="B23:C24"/>
    <mergeCell ref="D23:E24"/>
    <mergeCell ref="F23:Y24"/>
    <mergeCell ref="Z23:AB24"/>
    <mergeCell ref="AC23:AE24"/>
    <mergeCell ref="AF23:AI24"/>
    <mergeCell ref="EW21:EY22"/>
    <mergeCell ref="EZ21:FC22"/>
    <mergeCell ref="FD21:FF22"/>
    <mergeCell ref="FG21:FL22"/>
    <mergeCell ref="FM21:FU22"/>
    <mergeCell ref="FV21:GC22"/>
    <mergeCell ref="DC21:DK22"/>
    <mergeCell ref="DL21:DS22"/>
    <mergeCell ref="DV21:DW22"/>
    <mergeCell ref="DX21:DY22"/>
    <mergeCell ref="DZ21:ES22"/>
    <mergeCell ref="ET21:EV22"/>
    <mergeCell ref="BP21:CI22"/>
    <mergeCell ref="CJ21:CL22"/>
    <mergeCell ref="CM21:CO22"/>
    <mergeCell ref="CP21:CS22"/>
    <mergeCell ref="CT21:CV22"/>
    <mergeCell ref="CW21:DB22"/>
    <mergeCell ref="AJ21:AL22"/>
    <mergeCell ref="AM21:AR22"/>
    <mergeCell ref="AS21:BA22"/>
    <mergeCell ref="BB21:BI22"/>
    <mergeCell ref="BL21:BM22"/>
    <mergeCell ref="BN21:BO22"/>
    <mergeCell ref="B21:C22"/>
    <mergeCell ref="D21:E22"/>
    <mergeCell ref="F21:Y22"/>
    <mergeCell ref="Z21:AB22"/>
    <mergeCell ref="AC21:AE22"/>
    <mergeCell ref="AF21:AI22"/>
    <mergeCell ref="EW19:EY20"/>
    <mergeCell ref="EZ19:FC20"/>
    <mergeCell ref="FD19:FF20"/>
    <mergeCell ref="BP19:CI20"/>
    <mergeCell ref="CJ19:CL20"/>
    <mergeCell ref="CM19:CO20"/>
    <mergeCell ref="CP19:CS20"/>
    <mergeCell ref="CT19:CV20"/>
    <mergeCell ref="CW19:DB20"/>
    <mergeCell ref="AJ19:AL20"/>
    <mergeCell ref="AM19:AR20"/>
    <mergeCell ref="AS19:BA20"/>
    <mergeCell ref="BB19:BI20"/>
    <mergeCell ref="BL19:BM20"/>
    <mergeCell ref="BN19:BO20"/>
    <mergeCell ref="B19:C20"/>
    <mergeCell ref="D19:E20"/>
    <mergeCell ref="F19:Y20"/>
    <mergeCell ref="FG19:FL20"/>
    <mergeCell ref="FM19:FU20"/>
    <mergeCell ref="FV19:GC20"/>
    <mergeCell ref="DC19:DK20"/>
    <mergeCell ref="DL19:DS20"/>
    <mergeCell ref="DV19:DW20"/>
    <mergeCell ref="DX19:DY20"/>
    <mergeCell ref="DZ19:ES20"/>
    <mergeCell ref="ET19:EV20"/>
    <mergeCell ref="Z19:AB20"/>
    <mergeCell ref="AC19:AE20"/>
    <mergeCell ref="AF19:AI20"/>
    <mergeCell ref="EW17:EY18"/>
    <mergeCell ref="EZ17:FC18"/>
    <mergeCell ref="FD17:FF18"/>
    <mergeCell ref="FG17:FL18"/>
    <mergeCell ref="FM17:FU18"/>
    <mergeCell ref="FV17:GC18"/>
    <mergeCell ref="DC17:DK18"/>
    <mergeCell ref="DL17:DS18"/>
    <mergeCell ref="DV17:DW18"/>
    <mergeCell ref="DX17:DY18"/>
    <mergeCell ref="DZ17:ES18"/>
    <mergeCell ref="ET17:EV18"/>
    <mergeCell ref="BP17:CI18"/>
    <mergeCell ref="CJ17:CL18"/>
    <mergeCell ref="CM17:CO18"/>
    <mergeCell ref="CP17:CS18"/>
    <mergeCell ref="CT17:CV18"/>
    <mergeCell ref="CW17:DB18"/>
    <mergeCell ref="AJ17:AL18"/>
    <mergeCell ref="AM17:AR18"/>
    <mergeCell ref="AS17:BA18"/>
    <mergeCell ref="BB17:BI18"/>
    <mergeCell ref="BL17:BM18"/>
    <mergeCell ref="BN17:BO18"/>
    <mergeCell ref="B17:C18"/>
    <mergeCell ref="D17:E18"/>
    <mergeCell ref="F17:Y18"/>
    <mergeCell ref="Z17:AB18"/>
    <mergeCell ref="AC17:AE18"/>
    <mergeCell ref="AF17:AI18"/>
    <mergeCell ref="EW15:EY16"/>
    <mergeCell ref="EZ15:FC16"/>
    <mergeCell ref="FD15:FF16"/>
    <mergeCell ref="FG15:FL16"/>
    <mergeCell ref="FM15:FU16"/>
    <mergeCell ref="FV15:GC16"/>
    <mergeCell ref="DC15:DK16"/>
    <mergeCell ref="DL15:DS16"/>
    <mergeCell ref="DV15:DW16"/>
    <mergeCell ref="DX15:DY16"/>
    <mergeCell ref="DZ15:ES16"/>
    <mergeCell ref="ET15:EV16"/>
    <mergeCell ref="BP15:CI16"/>
    <mergeCell ref="CJ15:CL16"/>
    <mergeCell ref="CM15:CO16"/>
    <mergeCell ref="CP15:CS16"/>
    <mergeCell ref="CT15:CV16"/>
    <mergeCell ref="CW15:DB16"/>
    <mergeCell ref="AJ15:AL16"/>
    <mergeCell ref="AM15:AR16"/>
    <mergeCell ref="AS15:BA16"/>
    <mergeCell ref="BB15:BI16"/>
    <mergeCell ref="BL15:BM16"/>
    <mergeCell ref="BN15:BO16"/>
    <mergeCell ref="B15:C16"/>
    <mergeCell ref="D15:E16"/>
    <mergeCell ref="F15:Y16"/>
    <mergeCell ref="Z15:AB16"/>
    <mergeCell ref="AC15:AE16"/>
    <mergeCell ref="AF15:AI16"/>
    <mergeCell ref="EW13:EY14"/>
    <mergeCell ref="EZ13:FC14"/>
    <mergeCell ref="FD13:FF14"/>
    <mergeCell ref="BP13:CI14"/>
    <mergeCell ref="CJ13:CL14"/>
    <mergeCell ref="CM13:CO14"/>
    <mergeCell ref="CP13:CS14"/>
    <mergeCell ref="CT13:CV14"/>
    <mergeCell ref="CW13:DB14"/>
    <mergeCell ref="AJ13:AL14"/>
    <mergeCell ref="AM13:AR14"/>
    <mergeCell ref="AS13:BA14"/>
    <mergeCell ref="BB13:BI14"/>
    <mergeCell ref="BL13:BM14"/>
    <mergeCell ref="BN13:BO14"/>
    <mergeCell ref="B13:C14"/>
    <mergeCell ref="D13:E14"/>
    <mergeCell ref="F13:Y14"/>
    <mergeCell ref="FG13:FL14"/>
    <mergeCell ref="FM13:FU14"/>
    <mergeCell ref="FV13:GC14"/>
    <mergeCell ref="DC13:DK14"/>
    <mergeCell ref="DL13:DS14"/>
    <mergeCell ref="DV13:DW14"/>
    <mergeCell ref="DX13:DY14"/>
    <mergeCell ref="DZ13:ES14"/>
    <mergeCell ref="ET13:EV14"/>
    <mergeCell ref="Z13:AB14"/>
    <mergeCell ref="AC13:AE14"/>
    <mergeCell ref="AF13:AI14"/>
    <mergeCell ref="EW11:EY12"/>
    <mergeCell ref="EZ11:FC12"/>
    <mergeCell ref="FD11:FF12"/>
    <mergeCell ref="FG11:FL12"/>
    <mergeCell ref="FM11:FU12"/>
    <mergeCell ref="FV11:GC12"/>
    <mergeCell ref="DC11:DK12"/>
    <mergeCell ref="DL11:DS12"/>
    <mergeCell ref="DV11:DW12"/>
    <mergeCell ref="DX11:DY12"/>
    <mergeCell ref="DZ11:ES12"/>
    <mergeCell ref="ET11:EV12"/>
    <mergeCell ref="BP11:CI12"/>
    <mergeCell ref="CJ11:CL12"/>
    <mergeCell ref="CM11:CO12"/>
    <mergeCell ref="CP11:CS12"/>
    <mergeCell ref="CT11:CV12"/>
    <mergeCell ref="CW11:DB12"/>
    <mergeCell ref="AJ11:AL12"/>
    <mergeCell ref="AM11:AR12"/>
    <mergeCell ref="AS11:BA12"/>
    <mergeCell ref="BB11:BI12"/>
    <mergeCell ref="BL11:BM12"/>
    <mergeCell ref="BN11:BO12"/>
    <mergeCell ref="B11:C12"/>
    <mergeCell ref="D11:E12"/>
    <mergeCell ref="F11:Y12"/>
    <mergeCell ref="Z11:AB12"/>
    <mergeCell ref="AC11:AE12"/>
    <mergeCell ref="AF11:AI12"/>
    <mergeCell ref="B9:G10"/>
    <mergeCell ref="H9:BI10"/>
    <mergeCell ref="BL9:BQ10"/>
    <mergeCell ref="BR9:DS10"/>
    <mergeCell ref="DV9:EA10"/>
    <mergeCell ref="EB9:GC10"/>
    <mergeCell ref="BW6:CA8"/>
    <mergeCell ref="CB6:DE8"/>
    <mergeCell ref="DF6:DK8"/>
    <mergeCell ref="DL6:DS8"/>
    <mergeCell ref="DV6:DY8"/>
    <mergeCell ref="DZ6:EF8"/>
    <mergeCell ref="B6:E8"/>
    <mergeCell ref="F6:L8"/>
    <mergeCell ref="M6:Q8"/>
    <mergeCell ref="R6:AU8"/>
    <mergeCell ref="AV6:BA8"/>
    <mergeCell ref="BB6:BI8"/>
    <mergeCell ref="BL6:BO8"/>
    <mergeCell ref="BP6:BV8"/>
    <mergeCell ref="EG6:EK8"/>
    <mergeCell ref="EL6:FO8"/>
    <mergeCell ref="FP6:FU8"/>
    <mergeCell ref="FV6:GC8"/>
    <mergeCell ref="BL4:CD5"/>
    <mergeCell ref="CW4:DD5"/>
    <mergeCell ref="DE4:DG5"/>
    <mergeCell ref="DH4:DI5"/>
    <mergeCell ref="EL1:FM3"/>
    <mergeCell ref="FT4:FU5"/>
    <mergeCell ref="FV4:FW5"/>
    <mergeCell ref="DJ4:DK5"/>
    <mergeCell ref="DL4:DM5"/>
    <mergeCell ref="DN4:DO5"/>
    <mergeCell ref="DP4:DQ5"/>
    <mergeCell ref="DR4:DS5"/>
    <mergeCell ref="DV4:EN5"/>
    <mergeCell ref="FG4:FN5"/>
    <mergeCell ref="FT1:FU1"/>
    <mergeCell ref="FV1:GC1"/>
    <mergeCell ref="CB1:DC3"/>
    <mergeCell ref="DJ1:DK1"/>
    <mergeCell ref="DL1:DS1"/>
    <mergeCell ref="FZ4:GA5"/>
    <mergeCell ref="GB4:GC5"/>
    <mergeCell ref="FO4:FQ5"/>
    <mergeCell ref="FR4:FS5"/>
    <mergeCell ref="FX4:FY5"/>
    <mergeCell ref="B4:T5"/>
    <mergeCell ref="AM4:AT5"/>
    <mergeCell ref="AU4:AW5"/>
    <mergeCell ref="AX4:AY5"/>
    <mergeCell ref="AZ4:BA5"/>
    <mergeCell ref="BB4:BC5"/>
    <mergeCell ref="BD4:BE5"/>
    <mergeCell ref="R1:AS3"/>
    <mergeCell ref="AZ1:BA1"/>
    <mergeCell ref="BB1:BI1"/>
    <mergeCell ref="BF4:BG5"/>
    <mergeCell ref="BH4:BI5"/>
  </mergeCells>
  <phoneticPr fontId="1"/>
  <conditionalFormatting sqref="AF13:AI64">
    <cfRule type="expression" dxfId="7" priority="8">
      <formula>MOD($AF13,1)=0</formula>
    </cfRule>
  </conditionalFormatting>
  <conditionalFormatting sqref="AM13:AR64">
    <cfRule type="expression" dxfId="6" priority="7">
      <formula>MOD($AM13,1)=0</formula>
    </cfRule>
  </conditionalFormatting>
  <conditionalFormatting sqref="CJ13:CL64">
    <cfRule type="expression" priority="11">
      <formula>IF($Z$46=0,O)</formula>
    </cfRule>
    <cfRule type="expression" priority="12">
      <formula>IF(Z13=0,0)</formula>
    </cfRule>
  </conditionalFormatting>
  <conditionalFormatting sqref="CP13:CS64">
    <cfRule type="expression" dxfId="5" priority="6">
      <formula>MOD($CP13,1)=0</formula>
    </cfRule>
  </conditionalFormatting>
  <conditionalFormatting sqref="CW13:DB64">
    <cfRule type="cellIs" dxfId="4" priority="2" operator="equal">
      <formula>0</formula>
    </cfRule>
    <cfRule type="expression" dxfId="3" priority="5">
      <formula>MOD($AM13,1)=0</formula>
    </cfRule>
  </conditionalFormatting>
  <conditionalFormatting sqref="ET13:EV64">
    <cfRule type="expression" priority="9">
      <formula>IF($Z$46=0,O)</formula>
    </cfRule>
    <cfRule type="expression" priority="10">
      <formula>IF(CJ13=0,0)</formula>
    </cfRule>
  </conditionalFormatting>
  <conditionalFormatting sqref="EZ13:FC64">
    <cfRule type="expression" dxfId="2" priority="4">
      <formula>MOD($AF13,1)=0</formula>
    </cfRule>
  </conditionalFormatting>
  <conditionalFormatting sqref="FG13:FL64">
    <cfRule type="cellIs" dxfId="1" priority="1" operator="equal">
      <formula>0</formula>
    </cfRule>
    <cfRule type="expression" dxfId="0" priority="3">
      <formula>MOD($AM13,1)=0</formula>
    </cfRule>
  </conditionalFormatting>
  <dataValidations count="1">
    <dataValidation type="list" allowBlank="1" showInputMessage="1" showErrorMessage="1" sqref="Z13:AB64" xr:uid="{419D9E19-009E-415A-ADA4-53A27392C167}">
      <formula1>"10,8,0"</formula1>
    </dataValidation>
  </dataValidations>
  <pageMargins left="0.70866141732283472" right="0.31496062992125984" top="0.74803149606299213" bottom="0.55118110236220474"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7</vt:i4>
      </vt:variant>
    </vt:vector>
  </HeadingPairs>
  <TitlesOfParts>
    <vt:vector size="7" baseType="lpstr">
      <vt:lpstr>記入例（１）</vt:lpstr>
      <vt:lpstr>記入例 (2)</vt:lpstr>
      <vt:lpstr>記入例 (3)</vt:lpstr>
      <vt:lpstr>記入例 (4)</vt:lpstr>
      <vt:lpstr>表紙</vt:lpstr>
      <vt:lpstr>2頁</vt:lpstr>
      <vt:lpstr>3頁</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TGY018</dc:creator>
  <cp:lastModifiedBy>TGY055</cp:lastModifiedBy>
  <cp:lastPrinted>2024-01-23T11:30:23Z</cp:lastPrinted>
  <dcterms:created xsi:type="dcterms:W3CDTF">2023-09-04T01:04:17Z</dcterms:created>
  <dcterms:modified xsi:type="dcterms:W3CDTF">2024-09-04T23:06:58Z</dcterms:modified>
</cp:coreProperties>
</file>